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VITOR\Downloads\"/>
    </mc:Choice>
  </mc:AlternateContent>
  <xr:revisionPtr revIDLastSave="0" documentId="13_ncr:1_{3CAFB2C3-9E68-4691-A3A7-DB5D2AB801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lan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1" i="1" a="1"/>
  <c r="C1" i="1" s="1"/>
  <c r="C15" i="1" a="1"/>
  <c r="C15" i="1" s="1"/>
  <c r="B15" i="1"/>
  <c r="C13" i="1" a="1"/>
  <c r="C13" i="1" s="1"/>
  <c r="B13" i="1"/>
  <c r="C11" i="1" a="1"/>
  <c r="C11" i="1" s="1"/>
  <c r="B11" i="1"/>
  <c r="C10" i="1" a="1"/>
  <c r="C10" i="1" s="1"/>
  <c r="C8" i="1" a="1"/>
  <c r="C8" i="1" s="1"/>
  <c r="B8" i="1"/>
  <c r="C6" i="1" a="1"/>
  <c r="C6" i="1" s="1"/>
  <c r="B6" i="1"/>
  <c r="B3" i="1"/>
  <c r="B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<sst xmlns="http://schemas.openxmlformats.org/spreadsheetml/2006/main" count="7" uniqueCount="7">
  <si>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SEM DESONERAÇÃO</t>
  </si>
  <si>
    <t>COM DESONERAÇÃO</t>
  </si>
  <si>
    <t>BDI SEM DESONERAÇÃO</t>
  </si>
  <si>
    <t>BDI COM DESONERAÇÃO</t>
  </si>
  <si>
    <t>TOTAL SEM DESONERAÇÃO</t>
  </si>
  <si>
    <t>TOTAL COM DESONERAÇÃO</t>
  </si>
  <si>
    <t>MOBILIZAÇÃO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</si>
</sst>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">
    <xf numFmtId="0" fontId="0" fillId="0" borderId="0" xfId="0"/>
    <xf numFmtId="44" fontId="2" fillId="0" borderId="0" xfId="1" applyFont="1" applyAlignme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ITOR/Desktop/Or&#231;amento%20i0%2006.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I"/>
      <sheetName val="Planilha1"/>
      <sheetName val="RESUMO"/>
      <sheetName val="ORÇ_ANALITICO"/>
      <sheetName val="ITENS DE MOBILIZAÇÃO"/>
      <sheetName val="MEMORIA"/>
      <sheetName val="ENCARGOS"/>
      <sheetName val="M.O.D_Alim_Transp"/>
      <sheetName val="CRONOGRAMA FISICO-FINANCEIRO"/>
      <sheetName val="ABC GRAFICO"/>
      <sheetName val="APOIO ABC"/>
      <sheetName val="TEXTOS"/>
      <sheetName val="I0 06.25"/>
      <sheetName val="ELEM0625"/>
      <sheetName val="APOIO ALIM E TRANSP."/>
      <sheetName val="ABC"/>
      <sheetName val="EMOP 04-23"/>
      <sheetName val="SINAPI_MAT 05-22(SEM-DES)"/>
      <sheetName val="SINAPI_MAT 05-22(COM-DES)"/>
      <sheetName val="SINAPI_SINT 04-24(SEM-DES)"/>
      <sheetName val="SINAPI_SINT 04-23(COM-DES)"/>
    </sheetNames>
    <sheetDataSet>
      <sheetData sheetId="0"/>
      <sheetData sheetId="1"/>
      <sheetData sheetId="2"/>
      <sheetData sheetId="3">
        <row r="131">
          <cell r="I131">
            <v>1512856.51</v>
          </cell>
          <cell r="K131">
            <v>1442222.21</v>
          </cell>
        </row>
        <row r="135">
          <cell r="I135">
            <v>267473.03000000003</v>
          </cell>
          <cell r="K135">
            <v>322913.55</v>
          </cell>
        </row>
        <row r="136">
          <cell r="I136">
            <v>1780329.54</v>
          </cell>
          <cell r="K136">
            <v>1765135.76</v>
          </cell>
        </row>
      </sheetData>
      <sheetData sheetId="4">
        <row r="138">
          <cell r="J138">
            <v>25913.630499999996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5"/>
  <sheetViews>
    <sheetView tabSelected="1" workbookViewId="0">
      <selection activeCell="B2" sqref="B2"/>
    </sheetView>
  </sheetViews>
  <sheetFormatPr defaultRowHeight="15" x14ac:dyDescent="0.25"/>
  <cols>
    <col min="2" max="2" width="27.140625" customWidth="1"/>
    <col min="3" max="3" width="35.7109375" customWidth="1"/>
  </cols>
  <sheetData>
    <row r="1" spans="1:3" ht="12.75" customHeight="1" x14ac:dyDescent="0.25">
      <c r="A1" t="s">
        <v>0</v>
      </c>
      <c r="B1" s="1">
        <f>[1]ORÇ_ANALITICO!I131</f>
        <v>1512856.51</v>
      </c>
      <c r="C1" t="e">
        <f t="array" aca="1" ref="C1" ca="1">Converter_numero(B1)</f>
        <v>#NAME?</v>
      </c>
    </row>
    <row r="2" spans="1:3" x14ac:dyDescent="0.25">
      <c r="B2" s="1"/>
    </row>
    <row r="3" spans="1:3" x14ac:dyDescent="0.25">
      <c r="A3" t="s">
        <v>1</v>
      </c>
      <c r="B3" s="1">
        <f>[1]ORÇ_ANALITICO!K131</f>
        <v>1442222.21</v>
      </c>
      <c r="C3" t="e" cm="1">
        <f t="array" aca="1" ref="C3" ca="1">Converter_numero(B3)</f>
        <v>#NAME?</v>
      </c>
    </row>
    <row r="4" spans="1:3" x14ac:dyDescent="0.25">
      <c r="B4" s="1"/>
    </row>
    <row r="5" spans="1:3" x14ac:dyDescent="0.25">
      <c r="B5" s="1"/>
    </row>
    <row r="6" spans="1:3" x14ac:dyDescent="0.25">
      <c r="A6" t="s">
        <v>2</v>
      </c>
      <c r="B6" s="1">
        <f>[1]ORÇ_ANALITICO!I135</f>
        <v>267473.03000000003</v>
      </c>
      <c r="C6" t="e">
        <f t="array" aca="1" ref="C6" ca="1">Converter_numero(B6)</f>
        <v>#NAME?</v>
      </c>
    </row>
    <row r="7" spans="1:3" x14ac:dyDescent="0.25">
      <c r="B7" s="1"/>
    </row>
    <row r="8" spans="1:3" x14ac:dyDescent="0.25">
      <c r="A8" t="s">
        <v>3</v>
      </c>
      <c r="B8" s="1">
        <f>[1]ORÇ_ANALITICO!K135</f>
        <v>322913.55</v>
      </c>
      <c r="C8" t="e">
        <f t="array" aca="1" ref="C8" ca="1">Converter_numero(B8)</f>
        <v>#NAME?</v>
      </c>
    </row>
    <row r="9" spans="1:3" x14ac:dyDescent="0.25">
      <c r="B9" s="1"/>
    </row>
    <row r="10" spans="1:3" x14ac:dyDescent="0.25">
      <c r="B10" s="1"/>
      <c r="C10" t="e">
        <f t="array" aca="1" ref="C10" ca="1">Converter_numero(B10)</f>
        <v>#NAME?</v>
      </c>
    </row>
    <row r="11" spans="1:3" x14ac:dyDescent="0.25">
      <c r="A11" t="s">
        <v>4</v>
      </c>
      <c r="B11" s="1">
        <f>[1]ORÇ_ANALITICO!I136</f>
        <v>1780329.54</v>
      </c>
      <c r="C11" t="e">
        <f t="array" aca="1" ref="C11" ca="1">Converter_numero(B11)</f>
        <v>#NAME?</v>
      </c>
    </row>
    <row r="12" spans="1:3" x14ac:dyDescent="0.25">
      <c r="B12" s="1"/>
    </row>
    <row r="13" spans="1:3" x14ac:dyDescent="0.25">
      <c r="A13" t="s">
        <v>5</v>
      </c>
      <c r="B13" s="1">
        <f>[1]ORÇ_ANALITICO!K136</f>
        <v>1765135.76</v>
      </c>
      <c r="C13" t="e">
        <f t="array" aca="1" ref="C13" ca="1">Converter_numero(B13)</f>
        <v>#NAME?</v>
      </c>
    </row>
    <row r="14" spans="1:3" x14ac:dyDescent="0.25">
      <c r="B14" s="1"/>
    </row>
    <row r="15" spans="1:3" x14ac:dyDescent="0.25">
      <c r="A15" t="s">
        <v>6</v>
      </c>
      <c r="B15" s="1">
        <f>'[1]ITENS DE MOBILIZAÇÃO'!J138</f>
        <v>25913.630499999996</v>
      </c>
      <c r="C15" t="e">
        <f t="array" aca="1" ref="C15" ca="1">Converter_numero(B15)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VITOR</dc:creator>
  <cp:lastModifiedBy>VITOR</cp:lastModifiedBy>
  <dcterms:created xsi:type="dcterms:W3CDTF">2015-06-05T18:19:34Z</dcterms:created>
  <dcterms:modified xsi:type="dcterms:W3CDTF">2025-08-05T18:54:17Z</dcterms:modified>
</cp:coreProperties>
</file>