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B792A3B-8274-425E-BE32-C9A1D1885352}" xr6:coauthVersionLast="46" xr6:coauthVersionMax="46" xr10:uidLastSave="{00000000-0000-0000-0000-000000000000}"/>
  <bookViews>
    <workbookView xWindow="2730" yWindow="2730" windowWidth="14400" windowHeight="10755"/>
  </bookViews>
  <sheets>
    <sheet name="Orçamento" sheetId="72" r:id="rId1"/>
    <sheet name="Municipios RJ" sheetId="12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>#REF!</definedName>
    <definedName name="\1">#REF!</definedName>
    <definedName name="\a">#REF!</definedName>
    <definedName name="______Ser200506">#REF!</definedName>
    <definedName name="____Ele200502">#REF!</definedName>
    <definedName name="____pv2">#REF!</definedName>
    <definedName name="____pv3">#REF!</definedName>
    <definedName name="____Ser200506">#REF!</definedName>
    <definedName name="____Ser200705">#REF!</definedName>
    <definedName name="___Ele200609">#REF!</definedName>
    <definedName name="___pv2">#REF!</definedName>
    <definedName name="___Ser200506">#REF!</definedName>
    <definedName name="___Ser200712">#REF!</definedName>
    <definedName name="__Ele200502">#REF!</definedName>
    <definedName name="__Ele200609">#REF!</definedName>
    <definedName name="__pv2">#REF!</definedName>
    <definedName name="__pv3">#REF!</definedName>
    <definedName name="__Ser200506">#REF!</definedName>
    <definedName name="__Ser200705">#REF!</definedName>
    <definedName name="__Ser200712">#REF!</definedName>
    <definedName name="_1Excel_BuiltIn__FilterDatabase_8_3_1">#REF!</definedName>
    <definedName name="_Ele200502">#REF!</definedName>
    <definedName name="_Ele200609">#REF!</definedName>
    <definedName name="_xlnm._FilterDatabase" localSheetId="1" hidden="1">'Municipios RJ'!$A$1:$D$1</definedName>
    <definedName name="_xlnm._FilterDatabase" localSheetId="0" hidden="1">Orçamento!$A$9:$L$39</definedName>
    <definedName name="_pv2">#REF!</definedName>
    <definedName name="_pv3">#REF!</definedName>
    <definedName name="_Ser200506">#REF!</definedName>
    <definedName name="_Ser200705">#REF!</definedName>
    <definedName name="_Ser200712">#REF!</definedName>
    <definedName name="A">#REF!</definedName>
    <definedName name="A010160100">'[5]DADOS COLETATO'!$L$9</definedName>
    <definedName name="A010505000">'[5]DADOS COLETATO'!$L$10</definedName>
    <definedName name="A020200010">'[5]DADOS COLETATO'!$L$11</definedName>
    <definedName name="A020200080">'[5]DADOS COLETATO'!$L$12</definedName>
    <definedName name="A03.020.0851">'[5]DADOS COLETATO'!$L$23</definedName>
    <definedName name="A030130010">'[5]DADOS COLETATO'!$L$13</definedName>
    <definedName name="A030130011">'[5]DADOS COLETATO'!$L$14</definedName>
    <definedName name="A030160501">'[5]DADOS COLETATO'!$L$15</definedName>
    <definedName name="A030250100">'[5]DADOS COLETATO'!$L$16</definedName>
    <definedName name="A040050130">'[5]DADOS COLETATO'!$L$17</definedName>
    <definedName name="A040110511">'[5]DADOS COLETATO'!$L$18</definedName>
    <definedName name="A050150050">'[5]DADOS COLETATO'!$L$19</definedName>
    <definedName name="A050200140">'[5]DADOS COLETATO'!$L$20</definedName>
    <definedName name="A050210050">'[5]DADOS COLETATO'!$L$21</definedName>
    <definedName name="A050210100">'[5]DADOS COLETATO'!$L$22</definedName>
    <definedName name="A050210750">'[5]DADOS COLETATO'!$O$9</definedName>
    <definedName name="a06.004.0320">'[5]DADOS COLETATO'!$O$23</definedName>
    <definedName name="A060030500">'[5]DADOS COLETATO'!$O$10</definedName>
    <definedName name="A060040300">'[5]DADOS COLETATO'!$O$11</definedName>
    <definedName name="A060140120">'[5]DADOS COLETATO'!$O$12</definedName>
    <definedName name="A060160120">'[5]DADOS COLETATO'!$O$13</definedName>
    <definedName name="A060160410">'[5]DADOS COLETATO'!$O$14</definedName>
    <definedName name="A080010030">'[5]DADOS COLETATO'!$O$15</definedName>
    <definedName name="A080150100">'[5]DADOS COLETATO'!$O$16</definedName>
    <definedName name="A080270120">'[5]DADOS COLETATO'!$O$17</definedName>
    <definedName name="A150010310">'[5]DADOS COLETATO'!$O$18</definedName>
    <definedName name="A200040031">'[5]DADOS COLETATO'!$O$19</definedName>
    <definedName name="A200090011">'[5]DADOS COLETATO'!$O$20</definedName>
    <definedName name="A200280200">'[5]DADOS COLETATO'!$O$21</definedName>
    <definedName name="ABCD">'[6]QUADRA POLIESPORTIVA'!#REF!</definedName>
    <definedName name="Abrigo_moto_gerador_consulta">#REF!</definedName>
    <definedName name="Acesso_Estacao_01">#REF!</definedName>
    <definedName name="adfv">#REF!</definedName>
    <definedName name="Administração">#REF!</definedName>
    <definedName name="alturadocorte">'[5]DADOS COLETATO'!$G$9</definedName>
    <definedName name="area">#REF!</definedName>
    <definedName name="_xlnm.Print_Area" localSheetId="0">Orçamento!$A$1:$N$41</definedName>
    <definedName name="_xlnm.Print_Area">#REF!</definedName>
    <definedName name="_xlnm.Database">#REF!</definedName>
    <definedName name="botafora">'[5]DADOS COLETATO'!$C$40</definedName>
    <definedName name="brita">'[5]DADOS COLETATO'!$G$10</definedName>
    <definedName name="bstc20">'[5]DADOS COLETATO'!$I$31</definedName>
    <definedName name="bstc40">'[5]DADOS COLETATO'!$I$30</definedName>
    <definedName name="bstc60">'[5]DADOS COLETATO'!$I$29</definedName>
    <definedName name="bstc80">'[5]DADOS COLETATO'!$I$28</definedName>
    <definedName name="C_">#REF!</definedName>
    <definedName name="caixadecentro">'[5]DADOS COLETATO'!$C$28</definedName>
    <definedName name="Casa_de_maquinas">#REF!</definedName>
    <definedName name="CERCA">#REF!</definedName>
    <definedName name="Cisterna_e_Castelo_d_agua_Consulta">#REF!</definedName>
    <definedName name="COMPRIM">#REF!</definedName>
    <definedName name="COMPRIM1">'[10]QUADRA POLIESPORTIVA'!$E$34</definedName>
    <definedName name="comprimento">'[5]DADOS COLETATO'!$E$11</definedName>
    <definedName name="Construcao_Casa_Maq_Plano_Inclinado">#REF!</definedName>
    <definedName name="Construcao_de_Acesso_a_Estacao_I">'[11]12.1'!$A$8:$F$105</definedName>
    <definedName name="Construcao_do_acesso_a_Estacao_I">#REF!</definedName>
    <definedName name="Construcao_Escadaria_Apoio">#REF!</definedName>
    <definedName name="Contencao">#REF!</definedName>
    <definedName name="Contencao_">#REF!</definedName>
    <definedName name="CTE">[12]AGUA_CAL!$A$19</definedName>
    <definedName name="Dem_Lavanderia">#REF!</definedName>
    <definedName name="Demolicao_de_Guarita_Consulta">#REF!</definedName>
    <definedName name="Demolicao_Lavanderia_Existente">#REF!</definedName>
    <definedName name="DEZEMBRO06">#REF!</definedName>
    <definedName name="DIAM">[12]AGUA_CAL!$A$13</definedName>
    <definedName name="DRENAGEM">#REF!</definedName>
    <definedName name="___Ele200502">#REF!</definedName>
    <definedName name="____Ele200609">#REF!</definedName>
    <definedName name="ELEMVS07">#REF!</definedName>
    <definedName name="empolamento">'[5]DADOS COLETATO'!$I$41</definedName>
    <definedName name="Escadaria">#REF!</definedName>
    <definedName name="ESCMAN">#REF!</definedName>
    <definedName name="ESGOTO">#REF!</definedName>
    <definedName name="ESSENCIAIS">'[14]BLOCOS ANCORAGEM'!#REF!</definedName>
    <definedName name="Estacao_01">#REF!</definedName>
    <definedName name="Estacao_02">#REF!</definedName>
    <definedName name="Estacao_03">#REF!</definedName>
    <definedName name="Estacao_04">#REF!</definedName>
    <definedName name="Estacao_05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8">#REF!</definedName>
    <definedName name="Excel_BuiltIn__FilterDatabase_8_3">#REF!</definedName>
    <definedName name="Excel_BuiltIn__FilterDatabase_9">#REF!</definedName>
    <definedName name="Excel_BuiltIn_Database">#REF!</definedName>
    <definedName name="Excel_BuiltIn_Database_6">#REF!</definedName>
    <definedName name="Execucao_Fundacoes_Plano_Inclinado">#REF!</definedName>
    <definedName name="EXT">'[6]QUADRA POLIESPORTIVA'!#REF!</definedName>
    <definedName name="EXT_3">'[6]QUADRA POLIESPORTIVA'!#REF!</definedName>
    <definedName name="EXT_6">'[6]QUADRA POLIESPORTIVA'!#REF!</definedName>
    <definedName name="F">#REF!</definedName>
    <definedName name="Fundacao_Plano_Inclinado">#REF!</definedName>
    <definedName name="Implantacao_Consulta">#REF!</definedName>
    <definedName name="impre">[12]AGUA_CAL!$I$18</definedName>
    <definedName name="junta">#REF!</definedName>
    <definedName name="K">[12]AGUA_CAL!$A$19</definedName>
    <definedName name="LARGURA">#REF!</definedName>
    <definedName name="MARCHA">[12]AGUA_CAL!$A$18</definedName>
    <definedName name="meiofio">'[5]DADOS COLETATO'!$E$12</definedName>
    <definedName name="meiofio1">#REF!</definedName>
    <definedName name="MONT">[12]AGUA_CAL!$A$17</definedName>
    <definedName name="N">'[15]Orçamento Real'!#REF!</definedName>
    <definedName name="NADA">#REF!</definedName>
    <definedName name="O">'[6]QUADRA POLIESPORTIVA'!#REF!</definedName>
    <definedName name="OI">'[6]QUADRA POLIESPORTIVA'!#REF!</definedName>
    <definedName name="orcamento">#REF!</definedName>
    <definedName name="Paisagismo_Consulta">#REF!</definedName>
    <definedName name="PAVIMENTAÇÃO">#REF!</definedName>
    <definedName name="pedreira">'[5]DADOS COLETATO'!$C$41</definedName>
    <definedName name="pesobrita">'[5]DADOS COLETATO'!$I$42</definedName>
    <definedName name="pesoespecifico">'[5]DADOS COLETATO'!$I$40</definedName>
    <definedName name="Planilha_becos_vielas">#REF!</definedName>
    <definedName name="Planilha_becos_vielas_6">#REF!</definedName>
    <definedName name="Predio_02_andares_Consulta">[16]Predio_02_andares!$A$8:$F$723</definedName>
    <definedName name="Preparo_Terreno">#REF!</definedName>
    <definedName name="pv">#REF!</definedName>
    <definedName name="_____pv2">#REF!</definedName>
    <definedName name="___pv3">#REF!</definedName>
    <definedName name="Q">'[6]QUADRA POLIESPORTIVA'!#REF!</definedName>
    <definedName name="ralo">'[5]DADOS COLETATO'!$C$29</definedName>
    <definedName name="REF_SERVICOS">#REF!</definedName>
    <definedName name="rodacasa">#REF!</definedName>
    <definedName name="s">#REF!</definedName>
    <definedName name="sdf">#REF!</definedName>
    <definedName name="Sede_Detran_Consulta">#REF!</definedName>
    <definedName name="ser">#REF!</definedName>
    <definedName name="_____Ser200506">#REF!</definedName>
    <definedName name="Ser200506_6">#REF!</definedName>
    <definedName name="___Ser200705">#REF!</definedName>
    <definedName name="____Ser200712">#REF!</definedName>
    <definedName name="SERVIÇOS_COMPLEMENTARES">#REF!</definedName>
    <definedName name="SERVIÇOS_PRELIMINARES">#REF!</definedName>
    <definedName name="Servicos_Tecnicos">#REF!</definedName>
    <definedName name="Servicos_Tecnicos_">#REF!</definedName>
    <definedName name="tampao">#REF!</definedName>
    <definedName name="TaxaVazao">[12]AGUA_CAL!$AG$38</definedName>
    <definedName name="TERRAPLENAGEM">#REF!</definedName>
    <definedName name="TESTE">'[6]QUADRA POLIESPORTIVA'!#REF!</definedName>
    <definedName name="TESTE2">#REF!</definedName>
    <definedName name="_xlnm.Print_Titles" localSheetId="0">Orçamento!$2:$10</definedName>
    <definedName name="_xlnm.Print_Titles">#REF!</definedName>
    <definedName name="usina">'[5]DADOS COLETATO'!$C$42</definedName>
    <definedName name="V">[12]AGUA_CAL!$A$18</definedName>
    <definedName name="VAR">[12]AGUA_CAL!$A$18</definedName>
    <definedName name="volumedebrita">'[5]DADOS COLETATO'!$I$10</definedName>
    <definedName name="volumedecorte">'[5]DADOS COLETATO'!$I$9</definedName>
    <definedName name="volumedepv">'[5]DADOS COLETATO'!$I$11</definedName>
    <definedName name="W">'[6]QUADRA POLIESPORTIVA'!#REF!</definedName>
    <definedName name="WAN">#REF!</definedName>
    <definedName name="XXX010160100">#REF!</definedName>
  </definedNames>
  <calcPr calcId="191029" fullCalcOnLoad="1"/>
  <fileRecoveryPr autoRecover="0"/>
</workbook>
</file>

<file path=xl/calcChain.xml><?xml version="1.0" encoding="utf-8"?>
<calcChain xmlns="http://schemas.openxmlformats.org/spreadsheetml/2006/main">
  <c r="N35" i="72" l="1"/>
  <c r="N33" i="72"/>
  <c r="N31" i="72"/>
  <c r="N29" i="72"/>
  <c r="N27" i="72"/>
  <c r="N25" i="72"/>
  <c r="N23" i="72"/>
  <c r="N19" i="72"/>
  <c r="N17" i="72"/>
  <c r="N16" i="72"/>
  <c r="N14" i="72"/>
  <c r="N12" i="72"/>
  <c r="N11" i="72"/>
  <c r="P13" i="72"/>
  <c r="P14" i="72"/>
  <c r="P15" i="72"/>
  <c r="P16" i="72"/>
  <c r="P17" i="72"/>
  <c r="P18" i="72"/>
  <c r="P19" i="72"/>
  <c r="P20" i="72"/>
  <c r="P21" i="72"/>
  <c r="P22" i="72"/>
  <c r="P23" i="72"/>
  <c r="P24" i="72"/>
  <c r="P25" i="72"/>
  <c r="P26" i="72"/>
  <c r="P27" i="72"/>
  <c r="P28" i="72"/>
  <c r="P29" i="72"/>
  <c r="P30" i="72"/>
  <c r="P31" i="72"/>
  <c r="P32" i="72"/>
  <c r="P33" i="72"/>
  <c r="P34" i="72"/>
  <c r="P35" i="72"/>
  <c r="P36" i="72"/>
  <c r="L27" i="72"/>
  <c r="L33" i="72"/>
  <c r="L29" i="72"/>
  <c r="L35" i="72"/>
  <c r="L25" i="72"/>
  <c r="L31" i="72"/>
  <c r="L19" i="72"/>
  <c r="L17" i="72"/>
  <c r="L16" i="72"/>
  <c r="L23" i="72"/>
  <c r="L12" i="72"/>
  <c r="L14" i="72"/>
  <c r="L11" i="72"/>
</calcChain>
</file>

<file path=xl/sharedStrings.xml><?xml version="1.0" encoding="utf-8"?>
<sst xmlns="http://schemas.openxmlformats.org/spreadsheetml/2006/main" count="307" uniqueCount="137">
  <si>
    <t>DESCRIÇÃO</t>
  </si>
  <si>
    <t>UNID.</t>
  </si>
  <si>
    <t>CÓDIGO</t>
  </si>
  <si>
    <t>ITEM</t>
  </si>
  <si>
    <t>UNITÁRIO</t>
  </si>
  <si>
    <t>PARCIAL</t>
  </si>
  <si>
    <t>QUANT.</t>
  </si>
  <si>
    <t>Natureza:</t>
  </si>
  <si>
    <t>Localização:</t>
  </si>
  <si>
    <t>ORÇAMENTO</t>
  </si>
  <si>
    <t>MÊS /ANO REF. :</t>
  </si>
  <si>
    <t>PRAZO DA OBRA:</t>
  </si>
  <si>
    <t>1.1.1</t>
  </si>
  <si>
    <t>1.2</t>
  </si>
  <si>
    <t>1.2.1</t>
  </si>
  <si>
    <t>2.1</t>
  </si>
  <si>
    <t>SUBTOTAL (1)</t>
  </si>
  <si>
    <t>Região Metropolitana</t>
  </si>
  <si>
    <t>Rio de Janeiro</t>
  </si>
  <si>
    <t>Itaguaí</t>
  </si>
  <si>
    <t>Seropédica</t>
  </si>
  <si>
    <t>Paracambi</t>
  </si>
  <si>
    <t>Japeri</t>
  </si>
  <si>
    <t>Queimados</t>
  </si>
  <si>
    <t>Mesquita</t>
  </si>
  <si>
    <t>Nilópolis</t>
  </si>
  <si>
    <t>Nova Iguaçú</t>
  </si>
  <si>
    <t>Belford Roxo</t>
  </si>
  <si>
    <t>São João de Meriti</t>
  </si>
  <si>
    <t>Duque de Caxias</t>
  </si>
  <si>
    <t>Petrópolis</t>
  </si>
  <si>
    <t>Magé</t>
  </si>
  <si>
    <t>Guapimirim</t>
  </si>
  <si>
    <t>São Gonçalo</t>
  </si>
  <si>
    <t>Niterói</t>
  </si>
  <si>
    <t>Itaboraí</t>
  </si>
  <si>
    <t>Maricá</t>
  </si>
  <si>
    <t>Tanguá</t>
  </si>
  <si>
    <t>Rio Bonito</t>
  </si>
  <si>
    <t>Cachoeiras de Macacu</t>
  </si>
  <si>
    <t>Região Noroeste Fluminense</t>
  </si>
  <si>
    <t>Itaocara</t>
  </si>
  <si>
    <t>Aperibé</t>
  </si>
  <si>
    <t>Santo Antônio de Pádua</t>
  </si>
  <si>
    <t>Cambuci</t>
  </si>
  <si>
    <t>Miracema</t>
  </si>
  <si>
    <t>São José de Ubá</t>
  </si>
  <si>
    <t>Laje do Muriaé</t>
  </si>
  <si>
    <t>Itaperuna</t>
  </si>
  <si>
    <t>Italva</t>
  </si>
  <si>
    <t>Bom Jesus do Itabapoana</t>
  </si>
  <si>
    <t>Natividade</t>
  </si>
  <si>
    <t>Varre-Sai</t>
  </si>
  <si>
    <t>Porciuncula</t>
  </si>
  <si>
    <t>Região Norte Fluminense</t>
  </si>
  <si>
    <t>Macaé</t>
  </si>
  <si>
    <t>Conceição de Macabu</t>
  </si>
  <si>
    <t>Carapebus</t>
  </si>
  <si>
    <t>Quissamã</t>
  </si>
  <si>
    <t>Campos dos Goytacazes</t>
  </si>
  <si>
    <t>São Fidelis</t>
  </si>
  <si>
    <t>Cardoso Moreira</t>
  </si>
  <si>
    <t>São Francisco do Itabapoana</t>
  </si>
  <si>
    <t>São João da Barra</t>
  </si>
  <si>
    <t>Região Serrana</t>
  </si>
  <si>
    <t>Teresópolis</t>
  </si>
  <si>
    <t>São José do Vale do Rio Preto</t>
  </si>
  <si>
    <t>Nova Friburgo</t>
  </si>
  <si>
    <t>Sumidouro</t>
  </si>
  <si>
    <t>Carmo</t>
  </si>
  <si>
    <t>Duas Barras</t>
  </si>
  <si>
    <t>Bom Jardim</t>
  </si>
  <si>
    <t>Cantagalo</t>
  </si>
  <si>
    <t>Cordeiro</t>
  </si>
  <si>
    <t>Macuco</t>
  </si>
  <si>
    <t>Trajano de Morais</t>
  </si>
  <si>
    <t>São Sebastião do Alto</t>
  </si>
  <si>
    <t>Santa Maria Madalena</t>
  </si>
  <si>
    <t>Região das Baixadas Litorâneas</t>
  </si>
  <si>
    <t>Saquarema</t>
  </si>
  <si>
    <t>Araruama</t>
  </si>
  <si>
    <t>Silva Jardim</t>
  </si>
  <si>
    <t>Iguaba Grande</t>
  </si>
  <si>
    <t>Arraial do Cabo</t>
  </si>
  <si>
    <t>São Pedro da Aldeia</t>
  </si>
  <si>
    <t>Cabo Frio</t>
  </si>
  <si>
    <t>Casimiro de Abreu</t>
  </si>
  <si>
    <t>Rio das Ostras</t>
  </si>
  <si>
    <t>Armação dos Búzios</t>
  </si>
  <si>
    <t>Região Médio Paraíba</t>
  </si>
  <si>
    <t>Resende</t>
  </si>
  <si>
    <t>Itatiaia</t>
  </si>
  <si>
    <t>Porto Real</t>
  </si>
  <si>
    <t>Quatis</t>
  </si>
  <si>
    <t>Barra Mansa</t>
  </si>
  <si>
    <t>Volta Redonda</t>
  </si>
  <si>
    <t>Rio Claro</t>
  </si>
  <si>
    <t>Pinheral</t>
  </si>
  <si>
    <t>Piraí</t>
  </si>
  <si>
    <t>Barra do Piraí</t>
  </si>
  <si>
    <t>Valença</t>
  </si>
  <si>
    <t>Rio das Flores</t>
  </si>
  <si>
    <t>Região Centro Sul Fluminense</t>
  </si>
  <si>
    <t>Mendes</t>
  </si>
  <si>
    <t>Engenheiro Paulo de Frontin</t>
  </si>
  <si>
    <t>Vassouras</t>
  </si>
  <si>
    <t>Miguel Pereira</t>
  </si>
  <si>
    <t>Paty do Alferes</t>
  </si>
  <si>
    <t>Paraíba do Sul</t>
  </si>
  <si>
    <t>Comendador Levy Gasparian</t>
  </si>
  <si>
    <t>Três Rios</t>
  </si>
  <si>
    <t>Areal</t>
  </si>
  <si>
    <t>Sapucaia</t>
  </si>
  <si>
    <t>Região Costa Verde</t>
  </si>
  <si>
    <t>Mangaratiba</t>
  </si>
  <si>
    <t>Angra dos Reis</t>
  </si>
  <si>
    <t>Parati</t>
  </si>
  <si>
    <t>Município</t>
  </si>
  <si>
    <t>Região Administrativa</t>
  </si>
  <si>
    <t>Projetos</t>
  </si>
  <si>
    <t>Região 1</t>
  </si>
  <si>
    <t>Região 2</t>
  </si>
  <si>
    <t>Região 3</t>
  </si>
  <si>
    <t>Região 4</t>
  </si>
  <si>
    <t>Região 5</t>
  </si>
  <si>
    <t>Região 6</t>
  </si>
  <si>
    <t>Região 7</t>
  </si>
  <si>
    <t>Região 8</t>
  </si>
  <si>
    <t>Região</t>
  </si>
  <si>
    <t>VALOR DA OBRA</t>
  </si>
  <si>
    <t>2.1.1</t>
  </si>
  <si>
    <t>LOGO DO MUNICÍPIO</t>
  </si>
  <si>
    <t>Governo do Estado do Rio de Janeiro
Secretaria de Estado das Cidades
Subsecretaria de Infraestrutura</t>
  </si>
  <si>
    <t>ANEXO V</t>
  </si>
  <si>
    <t>PREÇOS SEM DESONERAÇÃO</t>
  </si>
  <si>
    <t>PREÇOS COM DESONERAÇÃO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</si>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</sst>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72" formatCode="_(&quot;R$ &quot;* #,##0.00_);_(&quot;R$ &quot;* \(#,##0.00\);_(&quot;R$ &quot;* &quot;-&quot;??_);_(@_)"/>
    <numFmt numFmtId="173" formatCode="_(* #,##0.00_);_(* \(#,##0.00\);_(* &quot;-&quot;??_);_(@_)"/>
    <numFmt numFmtId="174" formatCode="_([$€-2]* #,##0.00_);_([$€-2]* \(#,##0.00\);_([$€-2]* &quot;-&quot;??_)"/>
    <numFmt numFmtId="175" formatCode="_(* #,##0.00_);_(* \(#,##0.00\);_(* \-??_);_(@_)"/>
    <numFmt numFmtId="176" formatCode="&quot;R$&quot;\ #,##0.00"/>
    <numFmt numFmtId="177" formatCode="0\ &quot;DIAS&quot;"/>
  </numFmts>
  <fonts count="2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Courier New"/>
      <family val="3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CFC8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15" fillId="0" borderId="0"/>
    <xf numFmtId="0" fontId="15" fillId="0" borderId="0"/>
    <xf numFmtId="172" fontId="1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11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11" fillId="0" borderId="0" applyBorder="0" applyProtection="0"/>
    <xf numFmtId="0" fontId="11" fillId="0" borderId="0" applyBorder="0" applyProtection="0"/>
    <xf numFmtId="0" fontId="5" fillId="0" borderId="0"/>
    <xf numFmtId="0" fontId="13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0" fillId="3" borderId="61" applyNumberFormat="0" applyFont="0" applyAlignment="0" applyProtection="0"/>
    <xf numFmtId="0" fontId="15" fillId="3" borderId="61" applyNumberFormat="0" applyFon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5" fillId="0" borderId="0" applyFill="0" applyBorder="0" applyAlignment="0" applyProtection="0"/>
    <xf numFmtId="175" fontId="5" fillId="0" borderId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5" fillId="0" borderId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1" applyNumberFormat="0" applyFill="0" applyAlignment="0" applyProtection="0"/>
    <xf numFmtId="0" fontId="21" fillId="0" borderId="62" applyNumberFormat="0" applyFill="0" applyAlignment="0" applyProtection="0"/>
    <xf numFmtId="173" fontId="1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75">
    <xf numFmtId="0" fontId="0" fillId="0" borderId="0" xfId="0"/>
    <xf numFmtId="0" fontId="5" fillId="0" borderId="0" xfId="0" applyFont="1"/>
    <xf numFmtId="0" fontId="2" fillId="0" borderId="0" xfId="29" applyFont="1" applyFill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Border="1"/>
    <xf numFmtId="17" fontId="3" fillId="0" borderId="2" xfId="0" applyNumberFormat="1" applyFont="1" applyBorder="1" applyAlignment="1">
      <alignment vertical="top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73" fontId="2" fillId="0" borderId="0" xfId="114" applyFont="1"/>
    <xf numFmtId="0" fontId="3" fillId="0" borderId="4" xfId="0" applyFont="1" applyBorder="1" applyAlignment="1">
      <alignment vertical="center"/>
    </xf>
    <xf numFmtId="173" fontId="3" fillId="0" borderId="0" xfId="114" applyFont="1" applyBorder="1" applyAlignment="1">
      <alignment horizontal="right" wrapText="1"/>
    </xf>
    <xf numFmtId="0" fontId="3" fillId="0" borderId="0" xfId="0" applyFont="1" applyBorder="1" applyAlignment="1">
      <alignment horizontal="left" vertical="center"/>
    </xf>
    <xf numFmtId="0" fontId="5" fillId="0" borderId="0" xfId="29" applyFont="1"/>
    <xf numFmtId="0" fontId="5" fillId="0" borderId="4" xfId="29" applyFont="1" applyFill="1" applyBorder="1" applyAlignment="1">
      <alignment horizontal="center" vertical="center"/>
    </xf>
    <xf numFmtId="0" fontId="5" fillId="0" borderId="0" xfId="29" applyFont="1" applyFill="1" applyBorder="1" applyAlignment="1">
      <alignment horizontal="center" vertical="center"/>
    </xf>
    <xf numFmtId="173" fontId="5" fillId="0" borderId="0" xfId="71" applyFont="1" applyFill="1" applyBorder="1" applyAlignment="1">
      <alignment horizontal="center" vertical="center"/>
    </xf>
    <xf numFmtId="173" fontId="5" fillId="0" borderId="0" xfId="71" applyFont="1" applyFill="1" applyBorder="1" applyAlignment="1">
      <alignment horizontal="left" vertical="center"/>
    </xf>
    <xf numFmtId="4" fontId="5" fillId="0" borderId="2" xfId="29" applyNumberFormat="1" applyFont="1" applyFill="1" applyBorder="1" applyAlignment="1">
      <alignment horizontal="left" vertical="center"/>
    </xf>
    <xf numFmtId="173" fontId="3" fillId="0" borderId="0" xfId="65" applyFont="1" applyFill="1" applyBorder="1" applyAlignment="1">
      <alignment horizontal="center" vertical="top"/>
    </xf>
    <xf numFmtId="0" fontId="3" fillId="0" borderId="0" xfId="20" applyFont="1" applyFill="1" applyBorder="1" applyAlignment="1">
      <alignment horizontal="center"/>
    </xf>
    <xf numFmtId="0" fontId="5" fillId="0" borderId="0" xfId="20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5" fillId="0" borderId="0" xfId="29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0" fontId="2" fillId="0" borderId="0" xfId="0" applyNumberFormat="1" applyFont="1"/>
    <xf numFmtId="10" fontId="5" fillId="0" borderId="0" xfId="0" applyNumberFormat="1" applyFont="1"/>
    <xf numFmtId="10" fontId="5" fillId="0" borderId="0" xfId="29" applyNumberFormat="1" applyFont="1"/>
    <xf numFmtId="10" fontId="3" fillId="0" borderId="0" xfId="20" applyNumberFormat="1" applyFont="1" applyFill="1" applyBorder="1" applyAlignment="1">
      <alignment horizontal="center"/>
    </xf>
    <xf numFmtId="10" fontId="2" fillId="0" borderId="0" xfId="29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44" fontId="2" fillId="0" borderId="0" xfId="0" applyNumberFormat="1" applyFont="1" applyBorder="1"/>
    <xf numFmtId="0" fontId="2" fillId="0" borderId="7" xfId="71" applyNumberFormat="1" applyFont="1" applyFill="1" applyBorder="1" applyAlignment="1">
      <alignment horizontal="center" vertical="center" wrapText="1"/>
    </xf>
    <xf numFmtId="173" fontId="2" fillId="0" borderId="8" xfId="71" applyFont="1" applyFill="1" applyBorder="1" applyAlignment="1">
      <alignment vertical="center" wrapText="1"/>
    </xf>
    <xf numFmtId="4" fontId="2" fillId="0" borderId="9" xfId="29" applyNumberFormat="1" applyFont="1" applyFill="1" applyBorder="1" applyAlignment="1">
      <alignment horizontal="center" vertical="center"/>
    </xf>
    <xf numFmtId="173" fontId="2" fillId="0" borderId="10" xfId="114" applyFont="1" applyFill="1" applyBorder="1" applyAlignment="1">
      <alignment horizontal="right" vertical="center" wrapText="1"/>
    </xf>
    <xf numFmtId="173" fontId="2" fillId="0" borderId="11" xfId="71" applyFont="1" applyFill="1" applyBorder="1" applyAlignment="1">
      <alignment vertical="center" wrapText="1"/>
    </xf>
    <xf numFmtId="173" fontId="7" fillId="0" borderId="0" xfId="29" applyNumberFormat="1" applyFont="1" applyFill="1" applyBorder="1" applyAlignment="1">
      <alignment horizontal="left" vertical="top"/>
    </xf>
    <xf numFmtId="44" fontId="7" fillId="0" borderId="0" xfId="0" applyNumberFormat="1" applyFont="1" applyBorder="1"/>
    <xf numFmtId="0" fontId="7" fillId="0" borderId="0" xfId="29" applyFont="1" applyBorder="1" applyAlignment="1">
      <alignment horizontal="left"/>
    </xf>
    <xf numFmtId="10" fontId="7" fillId="0" borderId="0" xfId="29" applyNumberFormat="1" applyFont="1" applyFill="1" applyBorder="1" applyAlignment="1">
      <alignment horizontal="center" vertical="center"/>
    </xf>
    <xf numFmtId="0" fontId="7" fillId="0" borderId="0" xfId="29" applyFont="1" applyAlignment="1">
      <alignment horizontal="left"/>
    </xf>
    <xf numFmtId="0" fontId="6" fillId="4" borderId="12" xfId="116" applyNumberFormat="1" applyFont="1" applyFill="1" applyBorder="1" applyAlignment="1">
      <alignment horizontal="left" vertical="center"/>
    </xf>
    <xf numFmtId="176" fontId="8" fillId="4" borderId="13" xfId="71" applyNumberFormat="1" applyFont="1" applyFill="1" applyBorder="1" applyAlignment="1">
      <alignment vertical="center"/>
    </xf>
    <xf numFmtId="176" fontId="8" fillId="4" borderId="14" xfId="71" applyNumberFormat="1" applyFont="1" applyFill="1" applyBorder="1" applyAlignment="1">
      <alignment vertical="center"/>
    </xf>
    <xf numFmtId="173" fontId="8" fillId="0" borderId="15" xfId="65" applyFont="1" applyFill="1" applyBorder="1" applyAlignment="1">
      <alignment horizontal="center"/>
    </xf>
    <xf numFmtId="173" fontId="8" fillId="0" borderId="16" xfId="65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22" fillId="11" borderId="20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6" fillId="14" borderId="12" xfId="116" applyNumberFormat="1" applyFont="1" applyFill="1" applyBorder="1" applyAlignment="1">
      <alignment horizontal="left" vertical="center"/>
    </xf>
    <xf numFmtId="173" fontId="6" fillId="14" borderId="12" xfId="116" applyFont="1" applyFill="1" applyBorder="1" applyAlignment="1">
      <alignment horizontal="left" vertical="center"/>
    </xf>
    <xf numFmtId="173" fontId="6" fillId="14" borderId="21" xfId="116" applyFont="1" applyFill="1" applyBorder="1" applyAlignment="1">
      <alignment horizontal="left" vertical="center"/>
    </xf>
    <xf numFmtId="0" fontId="8" fillId="15" borderId="22" xfId="29" applyNumberFormat="1" applyFont="1" applyFill="1" applyBorder="1" applyAlignment="1">
      <alignment horizontal="center" vertical="center"/>
    </xf>
    <xf numFmtId="173" fontId="8" fillId="15" borderId="21" xfId="71" applyFont="1" applyFill="1" applyBorder="1" applyAlignment="1">
      <alignment vertical="center" wrapText="1"/>
    </xf>
    <xf numFmtId="4" fontId="2" fillId="0" borderId="9" xfId="29" applyNumberFormat="1" applyFont="1" applyFill="1" applyBorder="1" applyAlignment="1">
      <alignment horizontal="center" vertical="center" wrapText="1"/>
    </xf>
    <xf numFmtId="0" fontId="2" fillId="0" borderId="0" xfId="29" applyFont="1" applyFill="1" applyBorder="1" applyAlignment="1">
      <alignment horizontal="center" vertical="center" wrapText="1"/>
    </xf>
    <xf numFmtId="2" fontId="6" fillId="4" borderId="22" xfId="29" applyNumberFormat="1" applyFont="1" applyFill="1" applyBorder="1" applyAlignment="1">
      <alignment horizontal="center" vertical="center"/>
    </xf>
    <xf numFmtId="4" fontId="6" fillId="4" borderId="23" xfId="29" applyNumberFormat="1" applyFont="1" applyFill="1" applyBorder="1" applyAlignment="1">
      <alignment horizontal="left" vertical="center"/>
    </xf>
    <xf numFmtId="2" fontId="6" fillId="14" borderId="22" xfId="29" applyNumberFormat="1" applyFont="1" applyFill="1" applyBorder="1" applyAlignment="1">
      <alignment horizontal="center" vertical="center"/>
    </xf>
    <xf numFmtId="4" fontId="6" fillId="14" borderId="23" xfId="29" applyNumberFormat="1" applyFont="1" applyFill="1" applyBorder="1" applyAlignment="1">
      <alignment horizontal="left" vertical="center"/>
    </xf>
    <xf numFmtId="4" fontId="8" fillId="14" borderId="12" xfId="29" applyNumberFormat="1" applyFont="1" applyFill="1" applyBorder="1" applyAlignment="1">
      <alignment horizontal="left" vertical="center"/>
    </xf>
    <xf numFmtId="4" fontId="8" fillId="14" borderId="23" xfId="29" applyNumberFormat="1" applyFont="1" applyFill="1" applyBorder="1" applyAlignment="1">
      <alignment horizontal="left" vertical="center"/>
    </xf>
    <xf numFmtId="2" fontId="2" fillId="0" borderId="24" xfId="29" applyNumberFormat="1" applyFont="1" applyFill="1" applyBorder="1" applyAlignment="1">
      <alignment horizontal="center" vertical="center"/>
    </xf>
    <xf numFmtId="2" fontId="2" fillId="0" borderId="25" xfId="29" applyNumberFormat="1" applyFont="1" applyFill="1" applyBorder="1" applyAlignment="1">
      <alignment horizontal="center" vertical="center"/>
    </xf>
    <xf numFmtId="4" fontId="2" fillId="0" borderId="25" xfId="29" applyNumberFormat="1" applyFont="1" applyFill="1" applyBorder="1" applyAlignment="1">
      <alignment horizontal="center" vertical="center"/>
    </xf>
    <xf numFmtId="173" fontId="6" fillId="14" borderId="21" xfId="71" applyFont="1" applyFill="1" applyBorder="1" applyAlignment="1">
      <alignment vertical="center" wrapText="1"/>
    </xf>
    <xf numFmtId="4" fontId="6" fillId="14" borderId="12" xfId="29" applyNumberFormat="1" applyFont="1" applyFill="1" applyBorder="1" applyAlignment="1">
      <alignment horizontal="left" vertical="center"/>
    </xf>
    <xf numFmtId="4" fontId="6" fillId="4" borderId="12" xfId="29" applyNumberFormat="1" applyFont="1" applyFill="1" applyBorder="1" applyAlignment="1">
      <alignment horizontal="left" vertical="center"/>
    </xf>
    <xf numFmtId="173" fontId="6" fillId="4" borderId="21" xfId="71" applyFont="1" applyFill="1" applyBorder="1" applyAlignment="1">
      <alignment vertical="center" wrapText="1"/>
    </xf>
    <xf numFmtId="2" fontId="2" fillId="0" borderId="22" xfId="29" applyNumberFormat="1" applyFont="1" applyFill="1" applyBorder="1" applyAlignment="1">
      <alignment horizontal="center" vertical="center" wrapText="1"/>
    </xf>
    <xf numFmtId="176" fontId="8" fillId="15" borderId="14" xfId="71" applyNumberFormat="1" applyFont="1" applyFill="1" applyBorder="1" applyAlignment="1">
      <alignment vertical="center"/>
    </xf>
    <xf numFmtId="10" fontId="2" fillId="0" borderId="0" xfId="29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/>
    </xf>
    <xf numFmtId="49" fontId="3" fillId="16" borderId="0" xfId="29" applyNumberFormat="1" applyFont="1" applyFill="1" applyBorder="1" applyAlignment="1">
      <alignment horizontal="center" vertical="center"/>
    </xf>
    <xf numFmtId="173" fontId="8" fillId="15" borderId="0" xfId="71" applyFont="1" applyFill="1" applyBorder="1" applyAlignment="1">
      <alignment vertical="center" wrapText="1"/>
    </xf>
    <xf numFmtId="176" fontId="8" fillId="15" borderId="13" xfId="71" applyNumberFormat="1" applyFont="1" applyFill="1" applyBorder="1" applyAlignment="1">
      <alignment vertical="center"/>
    </xf>
    <xf numFmtId="173" fontId="8" fillId="0" borderId="31" xfId="65" applyFont="1" applyFill="1" applyBorder="1" applyAlignment="1">
      <alignment horizontal="center"/>
    </xf>
    <xf numFmtId="173" fontId="2" fillId="0" borderId="29" xfId="114" applyFont="1" applyFill="1" applyBorder="1" applyAlignment="1">
      <alignment horizontal="right" vertical="center" wrapText="1"/>
    </xf>
    <xf numFmtId="173" fontId="2" fillId="0" borderId="52" xfId="114" applyFont="1" applyFill="1" applyBorder="1" applyAlignment="1">
      <alignment horizontal="right" vertical="center" wrapText="1"/>
    </xf>
    <xf numFmtId="4" fontId="5" fillId="0" borderId="53" xfId="29" applyNumberFormat="1" applyFont="1" applyFill="1" applyBorder="1" applyAlignment="1">
      <alignment horizontal="left" vertical="center"/>
    </xf>
    <xf numFmtId="173" fontId="8" fillId="15" borderId="43" xfId="71" applyFont="1" applyFill="1" applyBorder="1" applyAlignment="1">
      <alignment vertical="center" wrapText="1"/>
    </xf>
    <xf numFmtId="173" fontId="6" fillId="14" borderId="43" xfId="116" applyFont="1" applyFill="1" applyBorder="1" applyAlignment="1">
      <alignment horizontal="left" vertical="center"/>
    </xf>
    <xf numFmtId="173" fontId="2" fillId="0" borderId="54" xfId="71" applyFont="1" applyFill="1" applyBorder="1" applyAlignment="1">
      <alignment vertical="center" wrapText="1"/>
    </xf>
    <xf numFmtId="173" fontId="6" fillId="14" borderId="43" xfId="71" applyFont="1" applyFill="1" applyBorder="1" applyAlignment="1">
      <alignment vertical="center" wrapText="1"/>
    </xf>
    <xf numFmtId="173" fontId="2" fillId="0" borderId="55" xfId="71" applyFont="1" applyFill="1" applyBorder="1" applyAlignment="1">
      <alignment vertical="center" wrapText="1"/>
    </xf>
    <xf numFmtId="173" fontId="6" fillId="4" borderId="43" xfId="71" applyFont="1" applyFill="1" applyBorder="1" applyAlignment="1">
      <alignment vertical="center" wrapText="1"/>
    </xf>
    <xf numFmtId="2" fontId="2" fillId="0" borderId="56" xfId="29" applyNumberFormat="1" applyFont="1" applyFill="1" applyBorder="1" applyAlignment="1">
      <alignment horizontal="center" vertical="center"/>
    </xf>
    <xf numFmtId="4" fontId="2" fillId="0" borderId="57" xfId="29" applyNumberFormat="1" applyFont="1" applyFill="1" applyBorder="1" applyAlignment="1">
      <alignment horizontal="center" vertical="center"/>
    </xf>
    <xf numFmtId="0" fontId="2" fillId="0" borderId="57" xfId="71" applyNumberFormat="1" applyFont="1" applyFill="1" applyBorder="1" applyAlignment="1">
      <alignment horizontal="center" vertical="center" wrapText="1"/>
    </xf>
    <xf numFmtId="173" fontId="2" fillId="0" borderId="57" xfId="114" applyFont="1" applyFill="1" applyBorder="1" applyAlignment="1">
      <alignment horizontal="right" vertical="center" wrapText="1"/>
    </xf>
    <xf numFmtId="173" fontId="2" fillId="0" borderId="60" xfId="71" applyFont="1" applyFill="1" applyBorder="1" applyAlignment="1">
      <alignment vertical="center" wrapText="1"/>
    </xf>
    <xf numFmtId="49" fontId="3" fillId="16" borderId="2" xfId="29" applyNumberFormat="1" applyFont="1" applyFill="1" applyBorder="1" applyAlignment="1">
      <alignment horizontal="center" vertical="center"/>
    </xf>
    <xf numFmtId="173" fontId="6" fillId="14" borderId="22" xfId="116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73" fontId="8" fillId="0" borderId="41" xfId="114" applyFont="1" applyFill="1" applyBorder="1" applyAlignment="1">
      <alignment horizontal="center" vertical="center"/>
    </xf>
    <xf numFmtId="173" fontId="8" fillId="0" borderId="45" xfId="114" applyFont="1" applyFill="1" applyBorder="1" applyAlignment="1">
      <alignment horizontal="center" vertical="center"/>
    </xf>
    <xf numFmtId="176" fontId="8" fillId="0" borderId="36" xfId="114" applyNumberFormat="1" applyFont="1" applyFill="1" applyBorder="1" applyAlignment="1">
      <alignment horizontal="center" vertical="center"/>
    </xf>
    <xf numFmtId="176" fontId="8" fillId="0" borderId="21" xfId="114" applyNumberFormat="1" applyFont="1" applyFill="1" applyBorder="1" applyAlignment="1">
      <alignment horizontal="center" vertical="center"/>
    </xf>
    <xf numFmtId="177" fontId="8" fillId="0" borderId="34" xfId="0" applyNumberFormat="1" applyFont="1" applyBorder="1" applyAlignment="1">
      <alignment horizontal="center" vertical="center" wrapText="1"/>
    </xf>
    <xf numFmtId="177" fontId="8" fillId="0" borderId="38" xfId="0" applyNumberFormat="1" applyFont="1" applyBorder="1" applyAlignment="1">
      <alignment horizontal="center" vertical="center" wrapText="1"/>
    </xf>
    <xf numFmtId="4" fontId="8" fillId="0" borderId="12" xfId="29" applyNumberFormat="1" applyFont="1" applyFill="1" applyBorder="1" applyAlignment="1">
      <alignment horizontal="center" vertical="center"/>
    </xf>
    <xf numFmtId="4" fontId="8" fillId="0" borderId="21" xfId="29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/>
    </xf>
    <xf numFmtId="49" fontId="8" fillId="15" borderId="47" xfId="29" applyNumberFormat="1" applyFont="1" applyFill="1" applyBorder="1" applyAlignment="1">
      <alignment horizontal="center" vertical="center"/>
    </xf>
    <xf numFmtId="49" fontId="8" fillId="15" borderId="26" xfId="29" applyNumberFormat="1" applyFont="1" applyFill="1" applyBorder="1" applyAlignment="1">
      <alignment horizontal="center" vertical="center"/>
    </xf>
    <xf numFmtId="49" fontId="8" fillId="15" borderId="27" xfId="29" applyNumberFormat="1" applyFont="1" applyFill="1" applyBorder="1" applyAlignment="1">
      <alignment horizontal="center" vertical="center"/>
    </xf>
    <xf numFmtId="49" fontId="8" fillId="4" borderId="47" xfId="29" applyNumberFormat="1" applyFont="1" applyFill="1" applyBorder="1" applyAlignment="1">
      <alignment horizontal="center" vertical="center"/>
    </xf>
    <xf numFmtId="49" fontId="8" fillId="4" borderId="26" xfId="29" applyNumberFormat="1" applyFont="1" applyFill="1" applyBorder="1" applyAlignment="1">
      <alignment horizontal="center" vertical="center"/>
    </xf>
    <xf numFmtId="49" fontId="8" fillId="4" borderId="27" xfId="29" applyNumberFormat="1" applyFont="1" applyFill="1" applyBorder="1" applyAlignment="1">
      <alignment horizontal="center" vertical="center"/>
    </xf>
    <xf numFmtId="2" fontId="8" fillId="4" borderId="47" xfId="29" applyNumberFormat="1" applyFont="1" applyFill="1" applyBorder="1" applyAlignment="1">
      <alignment horizontal="center" vertical="center"/>
    </xf>
    <xf numFmtId="2" fontId="8" fillId="4" borderId="26" xfId="29" applyNumberFormat="1" applyFont="1" applyFill="1" applyBorder="1" applyAlignment="1">
      <alignment horizontal="center" vertical="center"/>
    </xf>
    <xf numFmtId="2" fontId="8" fillId="4" borderId="27" xfId="29" applyNumberFormat="1" applyFont="1" applyFill="1" applyBorder="1" applyAlignment="1">
      <alignment horizontal="center" vertical="center"/>
    </xf>
    <xf numFmtId="4" fontId="2" fillId="0" borderId="28" xfId="29" applyNumberFormat="1" applyFont="1" applyFill="1" applyBorder="1" applyAlignment="1">
      <alignment horizontal="left" vertical="center" wrapText="1"/>
    </xf>
    <xf numFmtId="4" fontId="2" fillId="0" borderId="12" xfId="29" applyNumberFormat="1" applyFont="1" applyFill="1" applyBorder="1" applyAlignment="1">
      <alignment horizontal="left" vertical="center" wrapText="1"/>
    </xf>
    <xf numFmtId="4" fontId="2" fillId="0" borderId="29" xfId="29" applyNumberFormat="1" applyFont="1" applyFill="1" applyBorder="1" applyAlignment="1">
      <alignment horizontal="left" vertical="center" wrapText="1"/>
    </xf>
    <xf numFmtId="4" fontId="2" fillId="0" borderId="58" xfId="29" applyNumberFormat="1" applyFont="1" applyFill="1" applyBorder="1" applyAlignment="1">
      <alignment horizontal="left" vertical="center" wrapText="1"/>
    </xf>
    <xf numFmtId="4" fontId="2" fillId="0" borderId="51" xfId="29" applyNumberFormat="1" applyFont="1" applyFill="1" applyBorder="1" applyAlignment="1">
      <alignment horizontal="left" vertical="center" wrapText="1"/>
    </xf>
    <xf numFmtId="4" fontId="2" fillId="0" borderId="59" xfId="29" applyNumberFormat="1" applyFont="1" applyFill="1" applyBorder="1" applyAlignment="1">
      <alignment horizontal="left" vertical="center" wrapText="1"/>
    </xf>
    <xf numFmtId="4" fontId="8" fillId="15" borderId="12" xfId="29" applyNumberFormat="1" applyFont="1" applyFill="1" applyBorder="1" applyAlignment="1">
      <alignment horizontal="left" vertical="center" wrapText="1"/>
    </xf>
    <xf numFmtId="0" fontId="8" fillId="0" borderId="44" xfId="29" applyNumberFormat="1" applyFont="1" applyFill="1" applyBorder="1" applyAlignment="1">
      <alignment horizontal="center" vertical="center"/>
    </xf>
    <xf numFmtId="0" fontId="8" fillId="0" borderId="40" xfId="29" applyNumberFormat="1" applyFont="1" applyFill="1" applyBorder="1" applyAlignment="1">
      <alignment horizontal="center" vertical="center"/>
    </xf>
    <xf numFmtId="0" fontId="8" fillId="0" borderId="15" xfId="29" applyFont="1" applyFill="1" applyBorder="1" applyAlignment="1">
      <alignment horizontal="center" vertical="center"/>
    </xf>
    <xf numFmtId="0" fontId="8" fillId="0" borderId="37" xfId="29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4" fontId="8" fillId="0" borderId="36" xfId="29" applyNumberFormat="1" applyFont="1" applyFill="1" applyBorder="1" applyAlignment="1">
      <alignment horizontal="center" vertical="center"/>
    </xf>
    <xf numFmtId="4" fontId="8" fillId="0" borderId="43" xfId="29" applyNumberFormat="1" applyFont="1" applyFill="1" applyBorder="1" applyAlignment="1">
      <alignment horizontal="center" vertical="center"/>
    </xf>
    <xf numFmtId="0" fontId="18" fillId="0" borderId="15" xfId="29" applyFont="1" applyFill="1" applyBorder="1" applyAlignment="1">
      <alignment horizontal="center" vertical="center"/>
    </xf>
    <xf numFmtId="0" fontId="18" fillId="0" borderId="37" xfId="29" applyFont="1" applyFill="1" applyBorder="1" applyAlignment="1">
      <alignment horizontal="center" vertical="center"/>
    </xf>
    <xf numFmtId="0" fontId="8" fillId="0" borderId="39" xfId="0" applyNumberFormat="1" applyFont="1" applyFill="1" applyBorder="1" applyAlignment="1">
      <alignment horizontal="left" vertical="center"/>
    </xf>
    <xf numFmtId="0" fontId="8" fillId="0" borderId="40" xfId="0" applyNumberFormat="1" applyFont="1" applyFill="1" applyBorder="1" applyAlignment="1">
      <alignment horizontal="left" vertical="center"/>
    </xf>
    <xf numFmtId="49" fontId="3" fillId="16" borderId="22" xfId="29" applyNumberFormat="1" applyFont="1" applyFill="1" applyBorder="1" applyAlignment="1">
      <alignment horizontal="center" vertical="center"/>
    </xf>
    <xf numFmtId="49" fontId="3" fillId="16" borderId="12" xfId="29" applyNumberFormat="1" applyFont="1" applyFill="1" applyBorder="1" applyAlignment="1">
      <alignment horizontal="center" vertical="center"/>
    </xf>
    <xf numFmtId="49" fontId="3" fillId="16" borderId="43" xfId="29" applyNumberFormat="1" applyFont="1" applyFill="1" applyBorder="1" applyAlignment="1">
      <alignment horizontal="center" vertical="center"/>
    </xf>
    <xf numFmtId="0" fontId="8" fillId="0" borderId="30" xfId="29" applyFont="1" applyFill="1" applyBorder="1" applyAlignment="1">
      <alignment horizontal="center" vertical="center" wrapText="1"/>
    </xf>
    <xf numFmtId="0" fontId="8" fillId="0" borderId="23" xfId="29" applyFont="1" applyFill="1" applyBorder="1" applyAlignment="1">
      <alignment horizontal="center" vertical="center" wrapText="1"/>
    </xf>
    <xf numFmtId="0" fontId="8" fillId="0" borderId="31" xfId="29" applyFont="1" applyFill="1" applyBorder="1" applyAlignment="1">
      <alignment horizontal="center" vertical="center" wrapText="1"/>
    </xf>
    <xf numFmtId="0" fontId="8" fillId="0" borderId="32" xfId="29" applyFont="1" applyFill="1" applyBorder="1" applyAlignment="1">
      <alignment horizontal="center" vertical="center" wrapText="1"/>
    </xf>
    <xf numFmtId="0" fontId="8" fillId="0" borderId="5" xfId="29" applyFont="1" applyFill="1" applyBorder="1" applyAlignment="1">
      <alignment horizontal="center" vertical="center" wrapText="1"/>
    </xf>
    <xf numFmtId="0" fontId="8" fillId="0" borderId="33" xfId="29" applyFont="1" applyFill="1" applyBorder="1" applyAlignment="1">
      <alignment horizontal="center" vertical="center" wrapText="1"/>
    </xf>
  </cellXfs>
  <cellStyles count="130">
    <cellStyle name="Comma 2" xfId="1"/>
    <cellStyle name="Comma 2 2" xfId="2"/>
    <cellStyle name="Comma 2 2 2" xfId="3"/>
    <cellStyle name="Comma 2 3" xfId="4"/>
    <cellStyle name="Currency 2" xfId="5"/>
    <cellStyle name="Currency 3" xfId="6"/>
    <cellStyle name="Euro" xfId="7"/>
    <cellStyle name="Excel Built-in Normal" xfId="8"/>
    <cellStyle name="Excel Built-in Normal 1" xfId="9"/>
    <cellStyle name="Moeda 2" xfId="10"/>
    <cellStyle name="Moeda 2 2" xfId="11"/>
    <cellStyle name="Moeda 2 3" xfId="12"/>
    <cellStyle name="Moeda 2 4" xfId="13"/>
    <cellStyle name="Moeda 2 5" xfId="14"/>
    <cellStyle name="Moeda 2 6" xfId="15"/>
    <cellStyle name="Moeda 2 7" xfId="16"/>
    <cellStyle name="Moeda 3" xfId="17"/>
    <cellStyle name="Moeda 4" xfId="18"/>
    <cellStyle name="Normal" xfId="0" builtinId="0"/>
    <cellStyle name="Normal 10" xfId="19"/>
    <cellStyle name="Normal 2" xfId="20"/>
    <cellStyle name="Normal 2 2" xfId="21"/>
    <cellStyle name="Normal 2 2 2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7 2" xfId="34"/>
    <cellStyle name="Normal 8" xfId="35"/>
    <cellStyle name="Normal 9" xfId="36"/>
    <cellStyle name="Normal 9 2" xfId="37"/>
    <cellStyle name="Nota 2" xfId="38"/>
    <cellStyle name="Nota 2 2" xfId="39"/>
    <cellStyle name="Percent 2" xfId="40"/>
    <cellStyle name="Porcentagem 2" xfId="41"/>
    <cellStyle name="Porcentagem 2 2" xfId="42"/>
    <cellStyle name="Porcentagem 2 3" xfId="43"/>
    <cellStyle name="Porcentagem 2 4" xfId="44"/>
    <cellStyle name="Porcentagem 2 5" xfId="45"/>
    <cellStyle name="Porcentagem 2 6" xfId="46"/>
    <cellStyle name="Porcentagem 2 7" xfId="47"/>
    <cellStyle name="Porcentagem 2 8" xfId="48"/>
    <cellStyle name="Porcentagem 3" xfId="49"/>
    <cellStyle name="Porcentagem 4" xfId="50"/>
    <cellStyle name="Porcentagem 4 2" xfId="51"/>
    <cellStyle name="Porcentagem 4 3" xfId="52"/>
    <cellStyle name="Porcentagem 4 4" xfId="53"/>
    <cellStyle name="Porcentagem 4 5" xfId="54"/>
    <cellStyle name="Porcentagem 4 6" xfId="55"/>
    <cellStyle name="Porcentagem 4 7" xfId="56"/>
    <cellStyle name="Porcentagem 4 8" xfId="57"/>
    <cellStyle name="Porcentagem 5" xfId="58"/>
    <cellStyle name="Porcentagem 5 2" xfId="59"/>
    <cellStyle name="Porcentagem 6" xfId="60"/>
    <cellStyle name="Porcentagem 6 2" xfId="61"/>
    <cellStyle name="Porcentagem 7" xfId="62"/>
    <cellStyle name="Porcentagem 8" xfId="63"/>
    <cellStyle name="Porcentagem 9" xfId="64"/>
    <cellStyle name="Separador de milhares 2" xfId="65"/>
    <cellStyle name="Separador de milhares 2 2" xfId="66"/>
    <cellStyle name="Separador de milhares 2 2 2" xfId="67"/>
    <cellStyle name="Separador de milhares 2 3" xfId="68"/>
    <cellStyle name="Separador de milhares 2 4" xfId="69"/>
    <cellStyle name="Separador de milhares 2 5" xfId="70"/>
    <cellStyle name="Separador de milhares 3" xfId="71"/>
    <cellStyle name="Separador de milhares 3 2" xfId="72"/>
    <cellStyle name="Separador de milhares 3 2 2" xfId="73"/>
    <cellStyle name="Separador de milhares 3 3" xfId="74"/>
    <cellStyle name="Separador de milhares 3 3 2" xfId="75"/>
    <cellStyle name="Separador de milhares 3 3 2 2" xfId="76"/>
    <cellStyle name="Separador de milhares 3 3 3" xfId="77"/>
    <cellStyle name="Separador de milhares 3 3 3 2" xfId="78"/>
    <cellStyle name="Separador de milhares 3 3 4" xfId="79"/>
    <cellStyle name="Separador de milhares 3 4" xfId="80"/>
    <cellStyle name="Separador de milhares 3 4 2" xfId="81"/>
    <cellStyle name="Separador de milhares 3 4 3" xfId="82"/>
    <cellStyle name="Separador de milhares 3 5" xfId="83"/>
    <cellStyle name="Separador de milhares 3 6" xfId="84"/>
    <cellStyle name="Separador de milhares 3 6 2" xfId="85"/>
    <cellStyle name="Separador de milhares 3 7" xfId="86"/>
    <cellStyle name="Separador de milhares 4" xfId="87"/>
    <cellStyle name="Separador de milhares 4 2" xfId="88"/>
    <cellStyle name="Separador de milhares 4 2 2" xfId="89"/>
    <cellStyle name="Separador de milhares 4 3" xfId="90"/>
    <cellStyle name="Separador de milhares 5" xfId="91"/>
    <cellStyle name="Separador de milhares 5 2" xfId="92"/>
    <cellStyle name="Separador de milhares 6" xfId="93"/>
    <cellStyle name="Separador de milhares 6 2" xfId="94"/>
    <cellStyle name="Separador de milhares 6 2 2" xfId="95"/>
    <cellStyle name="Separador de milhares 6 3" xfId="96"/>
    <cellStyle name="Separador de milhares 7" xfId="97"/>
    <cellStyle name="Separador de milhares 7 2" xfId="98"/>
    <cellStyle name="Separador de milhares 8" xfId="99"/>
    <cellStyle name="Separador de milhares 8 2" xfId="100"/>
    <cellStyle name="Separador de milhares 8 2 2" xfId="101"/>
    <cellStyle name="Separador de milhares 8 3" xfId="102"/>
    <cellStyle name="Separador de milhares 8 3 2" xfId="103"/>
    <cellStyle name="Separador de milhares 8 4" xfId="104"/>
    <cellStyle name="Separador de milhares 8 4 2" xfId="105"/>
    <cellStyle name="Separador de milhares 8 5" xfId="106"/>
    <cellStyle name="Separador de milhares 8 5 2" xfId="107"/>
    <cellStyle name="Separador de milhares 8 6" xfId="108"/>
    <cellStyle name="Separador de milhares 8 6 2" xfId="109"/>
    <cellStyle name="Separador de milhares 9" xfId="110"/>
    <cellStyle name="Separador de milhares 9 2" xfId="111"/>
    <cellStyle name="Título 1 1" xfId="112"/>
    <cellStyle name="Total" xfId="113" builtinId="25" customBuiltin="1"/>
    <cellStyle name="Vírgula" xfId="114" builtinId="3"/>
    <cellStyle name="Vírgula 2" xfId="115"/>
    <cellStyle name="Vírgula 2 2" xfId="116"/>
    <cellStyle name="Vírgula 2 2 2" xfId="117"/>
    <cellStyle name="Vírgula 2 3" xfId="118"/>
    <cellStyle name="Vírgula 2 3 2" xfId="119"/>
    <cellStyle name="Vírgula 2 4" xfId="120"/>
    <cellStyle name="Vírgula 2 4 2" xfId="121"/>
    <cellStyle name="Vírgula 2 5" xfId="122"/>
    <cellStyle name="Vírgula 2 5 2" xfId="123"/>
    <cellStyle name="Vírgula 2 6" xfId="124"/>
    <cellStyle name="Vírgula 2 6 2" xfId="125"/>
    <cellStyle name="Vírgula 2 7" xfId="126"/>
    <cellStyle name="Vírgula 2 7 2" xfId="127"/>
    <cellStyle name="Vírgula 2 8" xfId="128"/>
    <cellStyle name="Vírgula 3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85725</xdr:rowOff>
    </xdr:from>
    <xdr:to>
      <xdr:col>0</xdr:col>
      <xdr:colOff>714375</xdr:colOff>
      <xdr:row>1</xdr:row>
      <xdr:rowOff>923925</xdr:rowOff>
    </xdr:to>
    <xdr:pic>
      <xdr:nvPicPr>
        <xdr:cNvPr id="365573" name="Imagem 1">
          <a:extLst>
            <a:ext uri="{FF2B5EF4-FFF2-40B4-BE49-F238E27FC236}">
              <a16:creationId xmlns:a16="http://schemas.microsoft.com/office/drawing/2014/main" id="{D97648CA-7D08-4963-83B9-F0490A5C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1525"/>
          <a:ext cx="6762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0</xdr:rowOff>
    </xdr:from>
    <xdr:to>
      <xdr:col>16</xdr:col>
      <xdr:colOff>495300</xdr:colOff>
      <xdr:row>35</xdr:row>
      <xdr:rowOff>161925</xdr:rowOff>
    </xdr:to>
    <xdr:pic>
      <xdr:nvPicPr>
        <xdr:cNvPr id="347298" name="Imagem 1">
          <a:extLst>
            <a:ext uri="{FF2B5EF4-FFF2-40B4-BE49-F238E27FC236}">
              <a16:creationId xmlns:a16="http://schemas.microsoft.com/office/drawing/2014/main" id="{2B94F039-C73B-46FB-A257-1AF7DD2E5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0"/>
          <a:ext cx="8439150" cy="585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Or&#231;amento\DOCUME~1\MONICA~1\CONFIG~1\Temp\Rar$DI00.406\TRABALHO%20PREFEITURA%20NOVA%20IGUA&#199;U\REALIZADOS\PRA&#199;AS,%20QUADRA%20E%20CAMPO\Pra&#231;a%20de%20Skate\OR&#199;AMENTO%20Pra&#231;a%20do%20Skate%20rev%2003_17-02-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e3\C\VILA%20RICA%20DE%20IRAJA\COMPLEMENTA&#199;&#195;O\RESUMO%20CENTRO%20ESPORTIV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assinfo\projetos\Or&#231;amentos\Santa%20Marta%202004\Urbaniza&#231;&#227;o\santa%20marta%20urbanizacao%20-%20ORCAMENTO%2003.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rede\Medi&#231;&#227;o\Levantamento\AGUA\AGUA_CAL.XL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licita&#231;&#227;o\ATUAIS\PREF.%20S&#195;O%20GON&#199;ALO\CP%20001-07%20-%20macro%20e%20micro%20drenagem%20-%2019405-07%20-%20Semiurme\Edital%20Antigo\ESTUDO%20DIME\ESTUDO-DIM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omercial\DIMENSIONAL\ARQUIVOS%20DE%20TRABALHO\COMPERJ%20OR&#199;AMENTO_REV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ICOS/Diversos/Paraty-%20REV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Sepre_2\DETRAN\Santa%20Luzia\Posto%20Vistoria%20Santa%20Luzia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tricia-pc\users\Documents%20and%20Settings\bruno\Desktop\13&#170;%20MEDI&#199;&#195;O\ESGOTO\REDE%20COLETORA%20RER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rede\MODELO%20PLANILHA%20%20DE%20MEDI&#199;&#195;O%20QUEILA\DRENAGEM\OBRAS%20DE%20ENCOSTA\Drenagem%20BECOS%20ESCAD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%20BV1-%20JM%20-%20COMPL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UBEC/ASSESSORAMENTO%20SUBEC/SYVIA%20-%20PABLO/Or&#231;amento%20para%20guilherme/Casa%20do%20musico/CASA%20DO%20MUS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ao1\or&#231;amento\OR&#199;AMENTO%20ATUALIZADO\COMPOSI&#199;&#213;ES%20-%20SMH\COMPOSI&#199;&#213;ES%20%20MORRO%20DO%20ALEM&#195;O\CERTO\MORRO%20DO%20ALEM&#195;O%20-%20Conten&#231;&#245;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3\Trab%20(D)%20C03\Documents%20and%20Settings\Owner\My%20Documents\z-note\RO\R_Ostras\EstrCalif\18km\SINAL\Rio%20das%20Ostras\RJ106%20AUXILIAR\Pista%20Auxiliar\Memorial%20descritiv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e3\C\PREFEITURA%20DO%20RIO%20DE%20JANEIRO\VILA%20RICA%20DE%20IRAJA\MEM&#211;RIA%20SMH\Composi&#231;&#245;es-Vila%20Rica\PISO%20DE%20SAIB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rede\DOCUME~1\SYVIA\CONFIG~1\Temp\Rar$DI28.50344\ESGO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rede\MAPA%20DE%20PRODU&#199;&#195;O%20VR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rede\OR&#199;AMENTO\OR&#199;AMENTO%20ATUALIZADO\andressa\DRENAGEM%20CANALETA%2030-07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ça_SKATE_Orçto_0613"/>
      <sheetName val="Memo Pça_SKATE"/>
      <sheetName val="Adm"/>
      <sheetName val="MEMO_Adm"/>
      <sheetName val="CRONO"/>
      <sheetName val="BDI CONSTRUÇÃO_20,34% com INSS"/>
      <sheetName val="CAT_EMOP"/>
      <sheetName val="COT.POLYRIO"/>
      <sheetName val="COT.FERRARI"/>
      <sheetName val="COT.DIMARCA"/>
      <sheetName val="EMOP0613"/>
      <sheetName val="EMOP1013"/>
      <sheetName val="Plan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ção MEM"/>
      <sheetName val=" Ø300DRENO CENTRO ESPORTIVO"/>
      <sheetName val=" Ø400 URBANIZAÇÃO CENTRO ESPORT"/>
      <sheetName val="centro esportivo"/>
      <sheetName val="DRENAGEM OK"/>
      <sheetName val="URBANIZ. CENTRO ESPORT. PLATIO"/>
      <sheetName val="URBANIZAÇÃO DO CENTRO ESPORTIVO"/>
      <sheetName val="ARQUIBANCADA"/>
      <sheetName val="VESTIARIO"/>
      <sheetName val="ALAMBRADO"/>
      <sheetName val="Campo com gramada"/>
      <sheetName val="QUADRA POLIESPORTIVA"/>
      <sheetName val="Plan1"/>
      <sheetName val="Plan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4">
          <cell r="E34">
            <v>28</v>
          </cell>
        </row>
      </sheetData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1.1"/>
      <sheetName val="2.1"/>
      <sheetName val="2.2"/>
      <sheetName val="2.3"/>
      <sheetName val="2.4"/>
      <sheetName val="2.5"/>
      <sheetName val="3.1"/>
      <sheetName val="3.2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8.10"/>
      <sheetName val="8.11"/>
      <sheetName val="8.12"/>
      <sheetName val="8.13"/>
      <sheetName val="8.14"/>
      <sheetName val="8.15"/>
      <sheetName val="8.16"/>
      <sheetName val="8.17"/>
      <sheetName val="8.18"/>
      <sheetName val="8.19"/>
      <sheetName val="8.20"/>
      <sheetName val="8.21"/>
      <sheetName val="8.22"/>
      <sheetName val="8.23"/>
      <sheetName val="8.24"/>
      <sheetName val="8.25"/>
      <sheetName val="8.26"/>
      <sheetName val="9.1"/>
      <sheetName val="9.2"/>
      <sheetName val="9.3"/>
      <sheetName val="9.4"/>
      <sheetName val="9.5"/>
      <sheetName val="9.6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0.10"/>
      <sheetName val="10.11"/>
      <sheetName val="10.12"/>
      <sheetName val="10.13"/>
      <sheetName val="10.14"/>
      <sheetName val="10.15"/>
      <sheetName val="10.16"/>
      <sheetName val="10.17"/>
      <sheetName val="10.18"/>
      <sheetName val="10.19"/>
      <sheetName val="10.20"/>
      <sheetName val="10.21"/>
      <sheetName val="10.22"/>
      <sheetName val="10.23"/>
      <sheetName val="10.24"/>
      <sheetName val="10.25"/>
      <sheetName val="10.26"/>
      <sheetName val="10.27"/>
      <sheetName val="10.28"/>
      <sheetName val="10.29"/>
      <sheetName val="10.30"/>
      <sheetName val="11.1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2.13"/>
      <sheetName val="Cronograma"/>
      <sheetName val="12_1"/>
      <sheetName val="MSProject"/>
      <sheetName val="Capa"/>
      <sheetName val="PLANILHA (2)"/>
      <sheetName val="PLANILHA BCK UP"/>
      <sheetName val="PLANILHA"/>
      <sheetName val="Cronograma Geral"/>
      <sheetName val="Cronog Lote III"/>
      <sheetName val="Cronog Lote II"/>
      <sheetName val="Cronog Lote I"/>
      <sheetName val="Res. Geral Lotes I, II e III"/>
      <sheetName val="Resumo Lote I"/>
      <sheetName val="Resumo Lote II"/>
      <sheetName val="Resumo Lote III"/>
      <sheetName val="TRECHOS"/>
      <sheetName val="TRECHOS (2)"/>
      <sheetName val="observações"/>
      <sheetName val="TRECHOS (3)"/>
      <sheetName val="TRECHOS (4)"/>
      <sheetName val="Células Som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>
        <row r="8">
          <cell r="A8" t="str">
            <v>CODIGO</v>
          </cell>
          <cell r="B8" t="str">
            <v>DESCRICAO</v>
          </cell>
          <cell r="C8" t="str">
            <v>UNIDADE</v>
          </cell>
          <cell r="D8" t="str">
            <v>QUANTIDADE</v>
          </cell>
          <cell r="E8" t="str">
            <v>PRECO</v>
          </cell>
          <cell r="F8" t="str">
            <v xml:space="preserve">PRECO </v>
          </cell>
        </row>
        <row r="9">
          <cell r="E9" t="str">
            <v>UNITARIO</v>
          </cell>
          <cell r="F9" t="str">
            <v>PARCIAL</v>
          </cell>
        </row>
        <row r="12">
          <cell r="A12" t="str">
            <v>01.005.003-0</v>
          </cell>
          <cell r="B12" t="str">
            <v>PREPARO MANUAL DE TER., COMPREEND. ACERTO, RASPAGEM EVENTUAL</v>
          </cell>
          <cell r="C12" t="str">
            <v>M2</v>
          </cell>
          <cell r="D12">
            <v>396.15</v>
          </cell>
          <cell r="E12">
            <v>3.01</v>
          </cell>
          <cell r="F12">
            <v>1192.4100000000001</v>
          </cell>
        </row>
        <row r="13">
          <cell r="B13" t="str">
            <v xml:space="preserve"> ATE 30CM DE PROF., INCL. COMPACT. MEC.</v>
          </cell>
        </row>
        <row r="15">
          <cell r="A15" t="str">
            <v>01.018.001-0</v>
          </cell>
          <cell r="B15" t="str">
            <v>MARCACAO DE OBRA S/INSTRUMENTO TOPOGR., CONSIDERADA A PROJEC</v>
          </cell>
          <cell r="C15" t="str">
            <v>M2</v>
          </cell>
          <cell r="D15">
            <v>396.15</v>
          </cell>
          <cell r="E15">
            <v>0.94</v>
          </cell>
          <cell r="F15">
            <v>372.38</v>
          </cell>
        </row>
        <row r="16">
          <cell r="B16" t="str">
            <v>AO HORIZ. DA AREA ENVOLVENTE</v>
          </cell>
        </row>
        <row r="18">
          <cell r="A18" t="str">
            <v>03.008.080-1</v>
          </cell>
          <cell r="B18" t="str">
            <v>ESCAVACAO EM MAT. DE 3ªCAT., ROCHA SA FRATURADA, C/EQUIP. A</v>
          </cell>
          <cell r="C18" t="str">
            <v>M3</v>
          </cell>
          <cell r="D18">
            <v>7</v>
          </cell>
          <cell r="E18">
            <v>116.53</v>
          </cell>
          <cell r="F18">
            <v>815.71</v>
          </cell>
        </row>
        <row r="19">
          <cell r="B19" t="str">
            <v>AR COMPR., A CEU ABERTO, S/EXPLOSIVOS</v>
          </cell>
        </row>
        <row r="21">
          <cell r="A21" t="str">
            <v>03.008.085-0</v>
          </cell>
          <cell r="B21" t="str">
            <v>ESCAVACAO EM MAT. DE 3ªCAT., ROCHA VIVA, C/EQUIP. A AR COMPR</v>
          </cell>
          <cell r="C21" t="str">
            <v>M3</v>
          </cell>
          <cell r="D21">
            <v>7</v>
          </cell>
          <cell r="E21">
            <v>323.61</v>
          </cell>
          <cell r="F21">
            <v>2265.27</v>
          </cell>
        </row>
        <row r="22">
          <cell r="B22" t="str">
            <v>., A CEU ABERTO, S/EXPLOSIVOS</v>
          </cell>
        </row>
        <row r="24">
          <cell r="A24" t="str">
            <v>03.008.090-1</v>
          </cell>
          <cell r="B24" t="str">
            <v>ESCAVACAO EM MAT. DE 2ªCAT., MOLEDO OU ROCHA MUITO DECOMP.,</v>
          </cell>
          <cell r="C24" t="str">
            <v>M3</v>
          </cell>
          <cell r="D24">
            <v>21</v>
          </cell>
          <cell r="E24">
            <v>31.04</v>
          </cell>
          <cell r="F24">
            <v>651.84</v>
          </cell>
        </row>
        <row r="25">
          <cell r="B25" t="str">
            <v>C/EQUIP. A AR COMPR., A CEU ABERTO, S/EXPLOSIVOS</v>
          </cell>
        </row>
        <row r="27">
          <cell r="A27" t="str">
            <v>03.008.095-0</v>
          </cell>
          <cell r="B27" t="str">
            <v>ESCAVACAO EM MAT. DE 2ªCAT., MOLEDO OU ROCHA DECOMP., C/EQUI</v>
          </cell>
          <cell r="C27" t="str">
            <v>M3</v>
          </cell>
          <cell r="D27">
            <v>21</v>
          </cell>
          <cell r="E27">
            <v>102.61</v>
          </cell>
          <cell r="F27">
            <v>2154.81</v>
          </cell>
        </row>
        <row r="28">
          <cell r="B28" t="str">
            <v>P. A AR COMPR., A CEU ABERTO, S/EXPLOSIVOS</v>
          </cell>
        </row>
        <row r="30">
          <cell r="A30" t="str">
            <v>03.021.005-1</v>
          </cell>
          <cell r="B30" t="str">
            <v>ESCAVACAO MEC., A CEU ABERTO, EM MAT. DE 1ªCAT., C/ESCAVADEI</v>
          </cell>
          <cell r="C30" t="str">
            <v>M3</v>
          </cell>
          <cell r="D30">
            <v>84</v>
          </cell>
          <cell r="E30">
            <v>1.85</v>
          </cell>
          <cell r="F30">
            <v>155.4</v>
          </cell>
        </row>
        <row r="31">
          <cell r="B31" t="str">
            <v>RA HIDR.</v>
          </cell>
        </row>
        <row r="33">
          <cell r="A33" t="str">
            <v>04.005.125-0</v>
          </cell>
          <cell r="B33" t="str">
            <v>TRANSPORTE DE QUALQUER NATUR. C/VELOC. MEDIA DE 20KM/H EM CA</v>
          </cell>
          <cell r="C33" t="str">
            <v>T X KM</v>
          </cell>
          <cell r="D33">
            <v>8070</v>
          </cell>
          <cell r="E33">
            <v>0.54</v>
          </cell>
          <cell r="F33">
            <v>4357.8</v>
          </cell>
        </row>
        <row r="34">
          <cell r="B34" t="str">
            <v>MINHAO BASCUL. CAPAC. UTIL DE 8T</v>
          </cell>
        </row>
        <row r="36">
          <cell r="A36" t="str">
            <v>04.006.008-1</v>
          </cell>
          <cell r="B36" t="str">
            <v>CARGA MANUAL E DESCARGA MEC. DE MAT. A GRANEL EM CAMINHAO BA</v>
          </cell>
          <cell r="C36" t="str">
            <v>T</v>
          </cell>
          <cell r="D36">
            <v>269</v>
          </cell>
          <cell r="E36">
            <v>9.73</v>
          </cell>
          <cell r="F36">
            <v>2617.37</v>
          </cell>
        </row>
        <row r="37">
          <cell r="B37" t="str">
            <v>SCUL. CAPAC. UTIL DE 8T, EMPREGANDO 2 SERVENTES NA CARGA</v>
          </cell>
        </row>
        <row r="39">
          <cell r="A39" t="str">
            <v>08.020.008-0</v>
          </cell>
          <cell r="B39" t="str">
            <v>PAVIMENTACAO EM LAJOTAS DE CONCR.,INTER-TRAVADO,C/ 6CM DE ES</v>
          </cell>
          <cell r="C39" t="str">
            <v>M2</v>
          </cell>
          <cell r="D39">
            <v>194.44</v>
          </cell>
          <cell r="E39">
            <v>35.590000000000003</v>
          </cell>
          <cell r="F39">
            <v>6920.11</v>
          </cell>
        </row>
        <row r="40">
          <cell r="B40" t="str">
            <v>P.,ASSENTES SOBRE COLCHAO DE PO-DE-PEDRA,AREIA OU MAT.EQUIV.</v>
          </cell>
        </row>
        <row r="42">
          <cell r="A42" t="str">
            <v>09.002.001-0</v>
          </cell>
          <cell r="B42" t="str">
            <v>PLANTIO DE ARVORE ISOLADA, ATE 2,00M DE ALT., DE QUALQUER ES</v>
          </cell>
          <cell r="C42" t="str">
            <v>UN</v>
          </cell>
          <cell r="D42">
            <v>6</v>
          </cell>
          <cell r="E42">
            <v>11.77</v>
          </cell>
          <cell r="F42">
            <v>70.62</v>
          </cell>
        </row>
        <row r="43">
          <cell r="B43" t="str">
            <v>PECIE, EM LOGRADOURO PUBL.</v>
          </cell>
        </row>
        <row r="45">
          <cell r="A45" t="str">
            <v>09.002.002-0</v>
          </cell>
          <cell r="B45" t="str">
            <v>PLANTIO DE ARBUSTO DE O,50 A 0,70M DE ALT., FORMANDO JARDIM</v>
          </cell>
          <cell r="C45" t="str">
            <v>M2</v>
          </cell>
          <cell r="D45">
            <v>63</v>
          </cell>
          <cell r="E45">
            <v>1.45</v>
          </cell>
          <cell r="F45">
            <v>91.35</v>
          </cell>
        </row>
        <row r="46">
          <cell r="B46" t="str">
            <v>C/ 12UN P/M2</v>
          </cell>
        </row>
        <row r="48">
          <cell r="A48" t="str">
            <v>09.003.006-0</v>
          </cell>
          <cell r="B48" t="str">
            <v>ARVORE EM TORNO DE 2,00M DE ALT., TIPO AMENDOEIRA OU CASTANH</v>
          </cell>
          <cell r="C48" t="str">
            <v>UN</v>
          </cell>
          <cell r="D48">
            <v>6</v>
          </cell>
          <cell r="E48">
            <v>9.5</v>
          </cell>
          <cell r="F48">
            <v>57</v>
          </cell>
        </row>
        <row r="49">
          <cell r="B49" t="str">
            <v>EIRA, CONSID. APENAS O FORN.</v>
          </cell>
        </row>
        <row r="51">
          <cell r="A51" t="str">
            <v>09.003.008-0</v>
          </cell>
          <cell r="B51" t="str">
            <v>ARBUSTO P/JARDINS, C/ 0,50 A 0,70M DE ALT., CONSID. APENAS O</v>
          </cell>
          <cell r="C51" t="str">
            <v>UN</v>
          </cell>
          <cell r="D51">
            <v>756</v>
          </cell>
          <cell r="E51">
            <v>1.5</v>
          </cell>
          <cell r="F51">
            <v>1134</v>
          </cell>
        </row>
        <row r="52">
          <cell r="B52" t="str">
            <v xml:space="preserve"> FORN.</v>
          </cell>
        </row>
        <row r="54">
          <cell r="A54" t="str">
            <v>09.004.002-0</v>
          </cell>
          <cell r="B54" t="str">
            <v>PROTETOR DE FERRO, PINTADO A OLEO, P/ARVORE</v>
          </cell>
          <cell r="C54" t="str">
            <v>UN</v>
          </cell>
          <cell r="D54">
            <v>6</v>
          </cell>
          <cell r="E54">
            <v>85.09</v>
          </cell>
          <cell r="F54">
            <v>510.54</v>
          </cell>
        </row>
        <row r="57">
          <cell r="A57" t="str">
            <v>09.005.042-0</v>
          </cell>
          <cell r="B57" t="str">
            <v>IRRIGACAO DE ARVORE C/CARRO PIPA</v>
          </cell>
          <cell r="C57" t="str">
            <v>UN</v>
          </cell>
          <cell r="D57">
            <v>6</v>
          </cell>
          <cell r="E57">
            <v>0.06</v>
          </cell>
          <cell r="F57">
            <v>0.36</v>
          </cell>
        </row>
        <row r="60">
          <cell r="A60" t="str">
            <v>09.006.001-0</v>
          </cell>
          <cell r="B60" t="str">
            <v>ATERRO C/TERRA PRETA VEGETAL, P/EXEC. DE GRAMADOS</v>
          </cell>
          <cell r="C60" t="str">
            <v>M3</v>
          </cell>
          <cell r="D60">
            <v>31.49</v>
          </cell>
          <cell r="E60">
            <v>53.76</v>
          </cell>
          <cell r="F60">
            <v>1692.9</v>
          </cell>
        </row>
        <row r="63">
          <cell r="A63" t="str">
            <v>11.002.023-1</v>
          </cell>
          <cell r="B63" t="str">
            <v>LANCAMENTO DE CONCR. EM PECAS ARMADAS, INCL. TRANSP. HORIZ.</v>
          </cell>
          <cell r="C63" t="str">
            <v>M3</v>
          </cell>
          <cell r="D63">
            <v>46.89</v>
          </cell>
          <cell r="E63">
            <v>33.090000000000003</v>
          </cell>
          <cell r="F63">
            <v>1551.59</v>
          </cell>
        </row>
        <row r="64">
          <cell r="B64" t="str">
            <v>E VERT., PRODUCAO APROX. DE 2,00M3/H</v>
          </cell>
        </row>
        <row r="66">
          <cell r="A66" t="str">
            <v>11.003.002-0</v>
          </cell>
          <cell r="B66" t="str">
            <v>CONCRETO P/PECAS ARMADAS, P/UMA RESISTENCIA A COMPRES. DE 15</v>
          </cell>
          <cell r="C66" t="str">
            <v>M3</v>
          </cell>
          <cell r="D66">
            <v>1.36</v>
          </cell>
          <cell r="E66">
            <v>203.22</v>
          </cell>
          <cell r="F66">
            <v>276.37</v>
          </cell>
        </row>
        <row r="67">
          <cell r="B67" t="str">
            <v>MPA, INCL. MAT., CONFECCAO E TRANSP. HORIZ. E VERT.</v>
          </cell>
        </row>
        <row r="69">
          <cell r="A69" t="str">
            <v>11.004.021-1</v>
          </cell>
          <cell r="B69" t="str">
            <v>FORMA DE MAD. P/MOLDAGEM DE PECAS DE CONCR. ARMADO C/PARAMEN</v>
          </cell>
          <cell r="C69" t="str">
            <v>M2</v>
          </cell>
          <cell r="D69">
            <v>66</v>
          </cell>
          <cell r="E69">
            <v>20.28</v>
          </cell>
          <cell r="F69">
            <v>1338.48</v>
          </cell>
        </row>
        <row r="70">
          <cell r="B70" t="str">
            <v>TOS PLANOS, SERVINDO A MAD. 2 VEZES,EM TABUAS DE PINHO DE 3ª</v>
          </cell>
        </row>
        <row r="72">
          <cell r="A72" t="str">
            <v>11.004.023-1</v>
          </cell>
          <cell r="B72" t="str">
            <v>FORMA DE MAD. P/MOLDAGEM DE PECAS DE CONCR. ARMADO C/PARAMEN</v>
          </cell>
          <cell r="C72" t="str">
            <v>M2</v>
          </cell>
          <cell r="D72">
            <v>5.25</v>
          </cell>
          <cell r="E72">
            <v>28.37</v>
          </cell>
          <cell r="F72">
            <v>148.94</v>
          </cell>
        </row>
        <row r="73">
          <cell r="B73" t="str">
            <v>TOS PLANOS, SERVINDO A MAD. 1 VEZ, EM TABUAS DE PINHO DE 3ª</v>
          </cell>
        </row>
        <row r="75">
          <cell r="A75" t="str">
            <v>11.004.066-0</v>
          </cell>
          <cell r="B75" t="str">
            <v>ESCORAMENTO DE FORMA DE CX. DE CONCR. EM GERAL, CINTA, BL. D</v>
          </cell>
          <cell r="C75" t="str">
            <v>M2</v>
          </cell>
          <cell r="D75">
            <v>66</v>
          </cell>
          <cell r="E75">
            <v>8.8800000000000008</v>
          </cell>
          <cell r="F75">
            <v>586.08000000000004</v>
          </cell>
        </row>
        <row r="76">
          <cell r="B76" t="str">
            <v>E FUNDACAO E/OU PARAMENTOS ATE 1,50M, C/APROVEIT. DE 2 VEZES</v>
          </cell>
        </row>
        <row r="78">
          <cell r="A78" t="str">
            <v>11.009.013-0</v>
          </cell>
          <cell r="B78" t="str">
            <v>BARRA DE ACO CA-50, C/SALIENCIA, DIAM. DE 6,3MM, DESTINADA</v>
          </cell>
          <cell r="C78" t="str">
            <v>KG</v>
          </cell>
          <cell r="D78">
            <v>24.48</v>
          </cell>
          <cell r="E78">
            <v>2.8</v>
          </cell>
          <cell r="F78">
            <v>68.540000000000006</v>
          </cell>
        </row>
        <row r="79">
          <cell r="B79" t="str">
            <v>A ARMADURA DE CONCR. ARMADO</v>
          </cell>
        </row>
        <row r="81">
          <cell r="A81" t="str">
            <v>11.009.014-1</v>
          </cell>
          <cell r="B81" t="str">
            <v>BARRA DE ACO CA-50, C/SALIENCIA, DIAM. DE 8 A 12,5MM, DESTI</v>
          </cell>
          <cell r="C81" t="str">
            <v>KG</v>
          </cell>
          <cell r="D81">
            <v>2870.52</v>
          </cell>
          <cell r="E81">
            <v>2.4300000000000002</v>
          </cell>
          <cell r="F81">
            <v>6975.36</v>
          </cell>
        </row>
        <row r="82">
          <cell r="B82" t="str">
            <v>NADA A ARMADURA DE CONCR. ARMADO</v>
          </cell>
        </row>
        <row r="84">
          <cell r="A84" t="str">
            <v>11.011.029-0</v>
          </cell>
          <cell r="B84" t="str">
            <v>CORTE, DOBRAGEM, MONT. E COLOC. DE FERRAG. NA FORMA, ACO CA-</v>
          </cell>
          <cell r="C84" t="str">
            <v>KG</v>
          </cell>
          <cell r="D84">
            <v>24.48</v>
          </cell>
          <cell r="E84">
            <v>1.36</v>
          </cell>
          <cell r="F84">
            <v>33.29</v>
          </cell>
        </row>
        <row r="85">
          <cell r="B85" t="str">
            <v>50, EM BARRA REDONDA C/DIAM. DE 6,3MM</v>
          </cell>
        </row>
        <row r="87">
          <cell r="A87" t="str">
            <v>11.011.030-1</v>
          </cell>
          <cell r="B87" t="str">
            <v>CORTE, DOBRAGEM, MONT. E COLOC. DE FERRAG. NA FORMA, ACO CA-</v>
          </cell>
          <cell r="C87" t="str">
            <v>KG</v>
          </cell>
          <cell r="D87">
            <v>2870.52</v>
          </cell>
          <cell r="E87">
            <v>1.19</v>
          </cell>
          <cell r="F87">
            <v>3415.91</v>
          </cell>
        </row>
        <row r="88">
          <cell r="B88" t="str">
            <v>50B OU CA-50A, EM BARRA REDONDA C/DIAM. DE 8 A 12,5MM</v>
          </cell>
        </row>
        <row r="90">
          <cell r="A90" t="str">
            <v>11.023.005-0</v>
          </cell>
          <cell r="B90" t="str">
            <v>TELA FORMADA P/BARRAS DE ACO CA-60, FORMANDO MALHA QUADRADA</v>
          </cell>
          <cell r="C90" t="str">
            <v>KG</v>
          </cell>
          <cell r="D90">
            <v>461.36</v>
          </cell>
          <cell r="E90">
            <v>3.32</v>
          </cell>
          <cell r="F90">
            <v>1531.71</v>
          </cell>
        </row>
        <row r="91">
          <cell r="B91" t="str">
            <v>C/DIAM. DE 4,2MM E ESPACAMENTO ENTRE ELES DE 10 X 10CM</v>
          </cell>
        </row>
        <row r="93">
          <cell r="A93" t="str">
            <v>11.048.015-0</v>
          </cell>
          <cell r="B93" t="str">
            <v>CONCRETO IMPORTADO DE USINA, P/UMA RESISTENCIA A COMPRES. DE</v>
          </cell>
          <cell r="C93" t="str">
            <v>M3</v>
          </cell>
          <cell r="D93">
            <v>46.89</v>
          </cell>
          <cell r="E93">
            <v>187.4</v>
          </cell>
          <cell r="F93">
            <v>8787.18</v>
          </cell>
        </row>
        <row r="94">
          <cell r="B94" t="str">
            <v xml:space="preserve"> 15MPA</v>
          </cell>
        </row>
        <row r="96">
          <cell r="A96" t="str">
            <v>12.005.010-0</v>
          </cell>
          <cell r="B96" t="str">
            <v>ALVENARIA DE BL. DE CONCR. (10 X 20 X 40)CM, EM PAREDES DE 1</v>
          </cell>
          <cell r="C96" t="str">
            <v>M2</v>
          </cell>
          <cell r="D96">
            <v>42.5</v>
          </cell>
          <cell r="E96">
            <v>18.27</v>
          </cell>
          <cell r="F96">
            <v>776.47</v>
          </cell>
        </row>
        <row r="97">
          <cell r="B97" t="str">
            <v>0CM, DE SUPERF. CORRIDA, ATE 3,00M DE ALT.</v>
          </cell>
        </row>
        <row r="99">
          <cell r="A99" t="str">
            <v>13.001.025-1</v>
          </cell>
          <cell r="B99" t="str">
            <v>EMBOCO C/ARG. DE CIM. E AREIA 1:3, ESP. 1,5CM, INCL. CHAPISC</v>
          </cell>
          <cell r="C99" t="str">
            <v>M2</v>
          </cell>
          <cell r="D99">
            <v>252</v>
          </cell>
          <cell r="E99">
            <v>11.25</v>
          </cell>
          <cell r="F99">
            <v>2835</v>
          </cell>
        </row>
        <row r="100">
          <cell r="B100" t="str">
            <v>O DE CIM. E AREIA 1:3, ESP. 9MM</v>
          </cell>
        </row>
        <row r="102">
          <cell r="A102" t="str">
            <v>13.026.025-0</v>
          </cell>
          <cell r="B102" t="str">
            <v>REVESTIMENTO DE AZUL. DE COR, 15 X 15CM, DE 1ª</v>
          </cell>
          <cell r="C102" t="str">
            <v>M2</v>
          </cell>
          <cell r="D102">
            <v>42.5</v>
          </cell>
          <cell r="E102">
            <v>38.64</v>
          </cell>
          <cell r="F102">
            <v>1642.2</v>
          </cell>
        </row>
        <row r="105">
          <cell r="A105" t="str">
            <v>17.018.110-0</v>
          </cell>
          <cell r="B105" t="str">
            <v>PINTURA C/TINTA ACRILICA INT. OU EXT., EM TIJ., CONCR. LISO,</v>
          </cell>
          <cell r="C105" t="str">
            <v>M2</v>
          </cell>
          <cell r="D105">
            <v>285</v>
          </cell>
          <cell r="E105">
            <v>6.32</v>
          </cell>
          <cell r="F105">
            <v>1801.2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_CAL"/>
    </sheetNames>
    <sheetDataSet>
      <sheetData sheetId="0" refreshError="1">
        <row r="13">
          <cell r="A13">
            <v>50</v>
          </cell>
        </row>
        <row r="17">
          <cell r="A17">
            <v>8</v>
          </cell>
        </row>
        <row r="18">
          <cell r="A18">
            <v>0</v>
          </cell>
          <cell r="I18">
            <v>88</v>
          </cell>
        </row>
        <row r="19">
          <cell r="A19">
            <v>0</v>
          </cell>
        </row>
        <row r="38">
          <cell r="AG3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ERTURA DO CANAL"/>
      <sheetName val="FORMA"/>
      <sheetName val="Tunner Line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ADM"/>
      <sheetName val="ATERRO 1"/>
      <sheetName val="ATERRO 2"/>
      <sheetName val="ATERRO 2 DR"/>
      <sheetName val="ATERRO 3"/>
      <sheetName val="ATERRO 3 DR"/>
      <sheetName val="ATERRO 4"/>
      <sheetName val="CAMINHO SERV."/>
      <sheetName val="600 FoFo TERRA"/>
      <sheetName val="600 FoFo ASFALTO"/>
      <sheetName val="300 FoFo TERRA"/>
      <sheetName val="300 FoFo ASFALTO"/>
      <sheetName val="TRV AÉREA 600"/>
      <sheetName val="BLOCOS ANCORAGEM"/>
      <sheetName val="BLOCOS TRAVESSIAS"/>
      <sheetName val="ENVELOP. DE REDE"/>
      <sheetName val="CX DESC. E VENTOSA"/>
      <sheetName val="BUEIRO Ø 1.500 "/>
      <sheetName val="GALERIA CELULAR"/>
      <sheetName val="TRAVESSIA BUEIRO"/>
      <sheetName val="BOOSTER"/>
      <sheetName val="CAPTAÇÃO CIVIL"/>
      <sheetName val="TAU"/>
      <sheetName val="CHAMINÉ"/>
      <sheetName val="ELEV. COMPERJ"/>
      <sheetName val="CX DISTRIBUIÇÃO"/>
      <sheetName val="TANQUE CONTATO"/>
      <sheetName val="SISTEMA RECIRC."/>
      <sheetName val="SISTEMA LODO"/>
      <sheetName val="SISTEMA CLORO"/>
      <sheetName val="MOD. TRATAMENTO"/>
      <sheetName val="URBANIZ.ETA"/>
      <sheetName val="HISTOGRAMA"/>
      <sheetName val="COMPT IND"/>
      <sheetName val="PASSARELLI IND"/>
      <sheetName val="FORNECEDORES"/>
      <sheetName val="CRON. CONS."/>
      <sheetName val="EQUIPMT."/>
      <sheetName val="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"/>
      <sheetName val="Orçamento Real"/>
      <sheetName val="Memór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dio_02_andares"/>
      <sheetName val="Cronograma"/>
      <sheetName val="Subtotais das categorias"/>
      <sheetName val="Grafico"/>
    </sheetNames>
    <sheetDataSet>
      <sheetData sheetId="0" refreshError="1">
        <row r="8">
          <cell r="A8" t="str">
            <v>CODIGO</v>
          </cell>
          <cell r="B8" t="str">
            <v>DESCRICAO</v>
          </cell>
          <cell r="C8" t="str">
            <v>UNIDADE</v>
          </cell>
          <cell r="D8" t="str">
            <v>QUANTIDADE</v>
          </cell>
          <cell r="E8" t="str">
            <v>PRECO</v>
          </cell>
          <cell r="F8" t="str">
            <v xml:space="preserve">PRECO </v>
          </cell>
        </row>
        <row r="9">
          <cell r="E9" t="str">
            <v>UNITARIO</v>
          </cell>
          <cell r="F9" t="str">
            <v>PARCIAL</v>
          </cell>
        </row>
        <row r="12">
          <cell r="A12" t="str">
            <v>01.001.150-0</v>
          </cell>
          <cell r="B12" t="str">
            <v>CONTROLE TECNOL. DE OBRAS EM CONCR. ARMADO, CONSID. COLETA,</v>
          </cell>
          <cell r="C12" t="str">
            <v>M3</v>
          </cell>
          <cell r="D12">
            <v>245.22800000000001</v>
          </cell>
          <cell r="E12">
            <v>3.86</v>
          </cell>
          <cell r="F12">
            <v>946.58</v>
          </cell>
        </row>
        <row r="13">
          <cell r="B13" t="str">
            <v>MOLDAGEM E CAPEAMENTO,TRANSP.ATE 50KM,MEDIDO P/ M3 DE CONCR.</v>
          </cell>
        </row>
        <row r="15">
          <cell r="A15" t="str">
            <v>01.001.161-0</v>
          </cell>
          <cell r="B15" t="str">
            <v>PONTO DE FULGOR CLEVELAND</v>
          </cell>
          <cell r="C15" t="str">
            <v>UN</v>
          </cell>
          <cell r="D15">
            <v>2</v>
          </cell>
          <cell r="E15">
            <v>24.29</v>
          </cell>
          <cell r="F15">
            <v>48.58</v>
          </cell>
        </row>
        <row r="18">
          <cell r="A18" t="str">
            <v>01.001.163-0</v>
          </cell>
          <cell r="B18" t="str">
            <v>VISCOSIDADE SSF, A CADA TEMPERATURA P/EMULSAO</v>
          </cell>
          <cell r="C18" t="str">
            <v>UN</v>
          </cell>
          <cell r="D18">
            <v>5</v>
          </cell>
          <cell r="E18">
            <v>35.619999999999997</v>
          </cell>
          <cell r="F18">
            <v>178.1</v>
          </cell>
        </row>
        <row r="21">
          <cell r="A21" t="str">
            <v>01.001.247-0</v>
          </cell>
          <cell r="B21" t="str">
            <v>CONTROLE TECNOL. DE OBRAS CONSID. APENAS CONTR. DAS ARMADURA</v>
          </cell>
          <cell r="C21" t="str">
            <v>T</v>
          </cell>
          <cell r="D21">
            <v>19.61824</v>
          </cell>
          <cell r="E21">
            <v>26.94</v>
          </cell>
          <cell r="F21">
            <v>528.51</v>
          </cell>
        </row>
        <row r="22">
          <cell r="B22" t="str">
            <v>S, TRANSP. ATE 50KM, ENSAIO DE DOBRAMENTO, P/TON. DE ACO</v>
          </cell>
        </row>
        <row r="24">
          <cell r="A24" t="str">
            <v>01.005.003-0</v>
          </cell>
          <cell r="B24" t="str">
            <v>PREPARO MANUAL DE TER., COMPREEND. ACERTO, RASPAGEM EVENTUAL</v>
          </cell>
          <cell r="C24" t="str">
            <v>M2</v>
          </cell>
          <cell r="D24">
            <v>5369.57</v>
          </cell>
          <cell r="E24">
            <v>1.96</v>
          </cell>
          <cell r="F24">
            <v>10524.35</v>
          </cell>
        </row>
        <row r="25">
          <cell r="B25" t="str">
            <v xml:space="preserve"> ATE 30CM DE PROF., INCL. COMPACT. MEC.</v>
          </cell>
        </row>
        <row r="27">
          <cell r="A27" t="str">
            <v>01.005.006-0</v>
          </cell>
          <cell r="B27" t="str">
            <v>ROCADO EM VEGETACAO RALA, C/EMPILHAMENTO LATERAL E QUEIMA DO</v>
          </cell>
          <cell r="C27" t="str">
            <v>M2</v>
          </cell>
          <cell r="D27">
            <v>1610.87</v>
          </cell>
          <cell r="E27">
            <v>0.05</v>
          </cell>
          <cell r="F27">
            <v>80.540000000000006</v>
          </cell>
        </row>
        <row r="28">
          <cell r="B28" t="str">
            <v>S RESIDUOS</v>
          </cell>
        </row>
        <row r="30">
          <cell r="A30" t="str">
            <v>01.018.002-0</v>
          </cell>
          <cell r="B30" t="str">
            <v>LOCACAO DE OBRA C/APARELHO TOPOGR. SOBRE CERCA DE MARCACAO</v>
          </cell>
          <cell r="C30" t="str">
            <v>M</v>
          </cell>
          <cell r="D30">
            <v>330.09</v>
          </cell>
          <cell r="E30">
            <v>4.25</v>
          </cell>
          <cell r="F30">
            <v>1402.88</v>
          </cell>
        </row>
        <row r="33">
          <cell r="A33" t="str">
            <v>01.090.000-0</v>
          </cell>
          <cell r="B33" t="str">
            <v>ADMINSTRACAO LOCAL DA OBRA</v>
          </cell>
          <cell r="C33" t="str">
            <v>%</v>
          </cell>
          <cell r="D33">
            <v>100</v>
          </cell>
          <cell r="E33">
            <v>461.26</v>
          </cell>
          <cell r="F33">
            <v>46126</v>
          </cell>
        </row>
        <row r="36">
          <cell r="A36" t="str">
            <v>02.004.002-1</v>
          </cell>
          <cell r="B36" t="str">
            <v>BARRACAO DE OBRA EM CHAPA COMPENSADA PLASTIF., EXCL.LIGACAO</v>
          </cell>
          <cell r="C36" t="str">
            <v>M2</v>
          </cell>
          <cell r="D36">
            <v>60</v>
          </cell>
          <cell r="E36">
            <v>89.74</v>
          </cell>
          <cell r="F36">
            <v>5384.4</v>
          </cell>
        </row>
        <row r="37">
          <cell r="B37" t="str">
            <v>PROVISORIA,INCL.INSTAL.,REAPROVEITADO 5 VEZES (PROJETO 2005)</v>
          </cell>
        </row>
        <row r="39">
          <cell r="A39" t="str">
            <v>02.010.001-0</v>
          </cell>
          <cell r="B39" t="str">
            <v>GALPAO ABERTO P/OFICINA E DEPOSITO DE CANTEIRO DE OBRAS, EM</v>
          </cell>
          <cell r="C39" t="str">
            <v>M2</v>
          </cell>
          <cell r="D39">
            <v>120</v>
          </cell>
          <cell r="E39">
            <v>55.43</v>
          </cell>
          <cell r="F39">
            <v>6651.6</v>
          </cell>
        </row>
        <row r="40">
          <cell r="B40" t="str">
            <v>MAD. DE LEI</v>
          </cell>
        </row>
        <row r="42">
          <cell r="A42" t="str">
            <v>02.015.001-0</v>
          </cell>
          <cell r="B42" t="str">
            <v>INSTALACAO E LIGACAO PROVISORIAS DE AGUA E ESGOTO</v>
          </cell>
          <cell r="C42" t="str">
            <v>UN</v>
          </cell>
          <cell r="D42">
            <v>1</v>
          </cell>
          <cell r="E42">
            <v>691.77</v>
          </cell>
          <cell r="F42">
            <v>691.77</v>
          </cell>
        </row>
        <row r="45">
          <cell r="A45" t="str">
            <v>02.016.003-0</v>
          </cell>
          <cell r="B45" t="str">
            <v>ENTRADA DE SERV. AEREA, EM ALTA TENSAO, P/ 30KVA</v>
          </cell>
          <cell r="C45" t="str">
            <v>UN</v>
          </cell>
          <cell r="D45">
            <v>2</v>
          </cell>
          <cell r="E45">
            <v>2614.04</v>
          </cell>
          <cell r="F45">
            <v>5228.08</v>
          </cell>
        </row>
        <row r="48">
          <cell r="A48" t="str">
            <v>02.020.001-0</v>
          </cell>
          <cell r="B48" t="str">
            <v>PLACA DE IDENTIFICACAO DE OBRA PUBL., INCL. PINT. E SUPORTE</v>
          </cell>
          <cell r="C48" t="str">
            <v>M2</v>
          </cell>
          <cell r="D48">
            <v>18</v>
          </cell>
          <cell r="E48">
            <v>78.94</v>
          </cell>
          <cell r="F48">
            <v>1420.92</v>
          </cell>
        </row>
        <row r="49">
          <cell r="B49" t="str">
            <v>DE MAD.</v>
          </cell>
        </row>
        <row r="51">
          <cell r="A51" t="str">
            <v>03.001.001-1</v>
          </cell>
          <cell r="B51" t="str">
            <v>ESCAVACAO MANUAL DE VALA/CAVA EM MAT. DE 1ªCAT., AREIA, ARGI</v>
          </cell>
          <cell r="C51" t="str">
            <v>M3</v>
          </cell>
          <cell r="D51">
            <v>148.31</v>
          </cell>
          <cell r="E51">
            <v>10.8</v>
          </cell>
          <cell r="F51">
            <v>1601.74</v>
          </cell>
        </row>
        <row r="52">
          <cell r="B52" t="str">
            <v>LA OU PICARRA, ATE 1,50M DE PROF.</v>
          </cell>
        </row>
        <row r="54">
          <cell r="A54" t="str">
            <v>03.011.015-1</v>
          </cell>
          <cell r="B54" t="str">
            <v>REATERRO DE VALA/CAVA UTILIZ. VIBRO COMPACTADOR PORTATIL</v>
          </cell>
          <cell r="C54" t="str">
            <v>M3</v>
          </cell>
          <cell r="D54">
            <v>49</v>
          </cell>
          <cell r="E54">
            <v>4.32</v>
          </cell>
          <cell r="F54">
            <v>211.68</v>
          </cell>
        </row>
        <row r="57">
          <cell r="A57" t="str">
            <v>03.015.010-0</v>
          </cell>
          <cell r="B57" t="str">
            <v>REATERRO DE VALA/CAVA C/PO-DE-PEDRA</v>
          </cell>
          <cell r="C57" t="str">
            <v>M3</v>
          </cell>
          <cell r="D57">
            <v>256</v>
          </cell>
          <cell r="E57">
            <v>26.27</v>
          </cell>
          <cell r="F57">
            <v>6725.12</v>
          </cell>
        </row>
        <row r="60">
          <cell r="A60" t="str">
            <v>03.016.015-1</v>
          </cell>
          <cell r="B60" t="str">
            <v>ESCAVACAO MEC. DE VALA NAO ESCORADA, EM MAT. DE 1ªCAT. ATE 1</v>
          </cell>
          <cell r="C60" t="str">
            <v>M3</v>
          </cell>
          <cell r="D60">
            <v>311</v>
          </cell>
          <cell r="E60">
            <v>2.02</v>
          </cell>
          <cell r="F60">
            <v>628.22</v>
          </cell>
        </row>
        <row r="61">
          <cell r="B61" t="str">
            <v>,50M DE PROF., C/RETRO-ESCAVADEIRA</v>
          </cell>
        </row>
        <row r="63">
          <cell r="A63" t="str">
            <v>04.005.125-0</v>
          </cell>
          <cell r="B63" t="str">
            <v>TRANSPORTE DE QUALQUER NATUR. C/VELOC. MEDIA DE 20KM/H EM CA</v>
          </cell>
          <cell r="C63" t="str">
            <v>T X KM</v>
          </cell>
          <cell r="D63">
            <v>101886.6</v>
          </cell>
          <cell r="E63">
            <v>0.45</v>
          </cell>
          <cell r="F63">
            <v>45848.97</v>
          </cell>
        </row>
        <row r="64">
          <cell r="B64" t="str">
            <v>MINHAO BASCUL. CAPAC. UTIL DE 8T</v>
          </cell>
        </row>
        <row r="66">
          <cell r="A66" t="str">
            <v>04.006.008-1</v>
          </cell>
          <cell r="B66" t="str">
            <v>CARGA MANUAL E DESCARGA MEC. DE MAT. A GRANEL EM CAMINHÃO BA</v>
          </cell>
          <cell r="C66" t="str">
            <v>T</v>
          </cell>
          <cell r="D66">
            <v>15.83</v>
          </cell>
          <cell r="E66">
            <v>7.13</v>
          </cell>
          <cell r="F66">
            <v>112.86</v>
          </cell>
        </row>
        <row r="67">
          <cell r="B67" t="str">
            <v>SCULANTE. CAPAC. UTIL DE 8T, EMPREGANDO 2 SERVENTES NA CARGA</v>
          </cell>
        </row>
        <row r="69">
          <cell r="A69" t="str">
            <v>04.010.045-0</v>
          </cell>
          <cell r="B69" t="str">
            <v>CARGA E DESC. MEC. DE MAT. A GRANEL, C/CAMINHAO BASCUL. CAPA</v>
          </cell>
          <cell r="C69" t="str">
            <v>T</v>
          </cell>
          <cell r="D69">
            <v>3327.39</v>
          </cell>
          <cell r="E69">
            <v>0.24</v>
          </cell>
          <cell r="F69">
            <v>798.57</v>
          </cell>
        </row>
        <row r="70">
          <cell r="B70" t="str">
            <v>C. UTIL DE 8T</v>
          </cell>
        </row>
        <row r="72">
          <cell r="A72" t="str">
            <v>04.011.051-1</v>
          </cell>
          <cell r="B72" t="str">
            <v>CARGA E DESC. MEC. C/PA-CARREGADEIRA CAPAC. DE 1,50M3 E CAMI</v>
          </cell>
          <cell r="C72" t="str">
            <v>T</v>
          </cell>
          <cell r="D72">
            <v>53</v>
          </cell>
          <cell r="E72">
            <v>2.86</v>
          </cell>
          <cell r="F72">
            <v>151.58000000000001</v>
          </cell>
        </row>
        <row r="73">
          <cell r="B73" t="str">
            <v>NHAO BASCUL. CAPAC. UTIL DE 8T, CARGA DE 50T P/DIA DE 8:00H</v>
          </cell>
        </row>
        <row r="75">
          <cell r="A75" t="str">
            <v>04.020.122-0</v>
          </cell>
          <cell r="B75" t="str">
            <v>TRANSPORTE DE ANDAIME TUBULAR</v>
          </cell>
          <cell r="C75" t="str">
            <v>M2XKM</v>
          </cell>
          <cell r="D75">
            <v>8650</v>
          </cell>
          <cell r="E75">
            <v>0.02</v>
          </cell>
          <cell r="F75">
            <v>173</v>
          </cell>
        </row>
        <row r="78">
          <cell r="A78" t="str">
            <v>04.021.010-0</v>
          </cell>
          <cell r="B78" t="str">
            <v>CARGA E DESC. MANUAL DE ANDAIME TUBULAR</v>
          </cell>
          <cell r="C78" t="str">
            <v>M2</v>
          </cell>
          <cell r="D78">
            <v>358</v>
          </cell>
          <cell r="E78">
            <v>0.16</v>
          </cell>
          <cell r="F78">
            <v>57.28</v>
          </cell>
        </row>
        <row r="81">
          <cell r="A81" t="str">
            <v>04.025.215-0</v>
          </cell>
          <cell r="B81" t="str">
            <v>TRANSPORTE ATE 25KM, MONT. E DESMONT. DE BATE-ESTACAS TIPO F</v>
          </cell>
          <cell r="C81" t="str">
            <v>UN</v>
          </cell>
          <cell r="D81">
            <v>1</v>
          </cell>
          <cell r="E81">
            <v>7781.64</v>
          </cell>
          <cell r="F81">
            <v>7781.64</v>
          </cell>
        </row>
        <row r="82">
          <cell r="B82" t="str">
            <v>RANKI (MAQ. XIII), C/MARTELO PESANDO 1,5T</v>
          </cell>
        </row>
        <row r="84">
          <cell r="A84" t="str">
            <v>05.001.002-1</v>
          </cell>
          <cell r="B84" t="str">
            <v>DEMOLICAO MANUAL DE CONCR. ARMADO, COMPREEND. PILARES, VIGAS</v>
          </cell>
          <cell r="C84" t="str">
            <v>M3</v>
          </cell>
          <cell r="D84">
            <v>9.0399999999999991</v>
          </cell>
          <cell r="E84">
            <v>147</v>
          </cell>
          <cell r="F84">
            <v>1328.88</v>
          </cell>
        </row>
        <row r="85">
          <cell r="B85" t="str">
            <v xml:space="preserve"> E LAJES</v>
          </cell>
        </row>
        <row r="87">
          <cell r="A87" t="str">
            <v>05.001.003-0</v>
          </cell>
          <cell r="B87" t="str">
            <v>DEMOLICAO MANUAL DE ALVEN. DE TIJ. FURADOS</v>
          </cell>
          <cell r="C87" t="str">
            <v>M3</v>
          </cell>
          <cell r="D87">
            <v>14.1</v>
          </cell>
          <cell r="E87">
            <v>39.21</v>
          </cell>
          <cell r="F87">
            <v>552.86</v>
          </cell>
        </row>
        <row r="90">
          <cell r="A90" t="str">
            <v>05.001.018-0</v>
          </cell>
          <cell r="B90" t="str">
            <v>DEMOLICAO MANUAL DE PISO CIMENTADO E DA RESPECTIVA BASE DE C</v>
          </cell>
          <cell r="C90" t="str">
            <v>M2</v>
          </cell>
          <cell r="D90">
            <v>47</v>
          </cell>
          <cell r="E90">
            <v>2.16</v>
          </cell>
          <cell r="F90">
            <v>101.52</v>
          </cell>
        </row>
        <row r="91">
          <cell r="B91" t="str">
            <v>ONCR. OU PASSEIO DE CONCR.</v>
          </cell>
        </row>
        <row r="93">
          <cell r="A93" t="str">
            <v>05.001.134-0</v>
          </cell>
          <cell r="B93" t="str">
            <v>ARRANCAMENTO DE PORTAS, JANELAS E CAIXILHOS DE AR CONDICIONA</v>
          </cell>
          <cell r="C93" t="str">
            <v>UN</v>
          </cell>
          <cell r="D93">
            <v>3</v>
          </cell>
          <cell r="E93">
            <v>4.38</v>
          </cell>
          <cell r="F93">
            <v>13.14</v>
          </cell>
        </row>
        <row r="94">
          <cell r="B94" t="str">
            <v>DO OU OUTROS</v>
          </cell>
        </row>
        <row r="96">
          <cell r="A96" t="str">
            <v>05.001.144-0</v>
          </cell>
          <cell r="B96" t="str">
            <v>ARRANCAMENTO DE APARELHOS DE ILUMINACAO</v>
          </cell>
          <cell r="C96" t="str">
            <v>UN</v>
          </cell>
          <cell r="D96">
            <v>3</v>
          </cell>
          <cell r="E96">
            <v>1.18</v>
          </cell>
          <cell r="F96">
            <v>3.54</v>
          </cell>
        </row>
        <row r="99">
          <cell r="A99" t="str">
            <v>05.001.350-0</v>
          </cell>
          <cell r="B99" t="str">
            <v>LIMPEZA DE VIDROS, FEITA NOS DOIS LADOS, CONTADO UM LADO</v>
          </cell>
          <cell r="C99" t="str">
            <v>M2</v>
          </cell>
          <cell r="D99">
            <v>155.80000000000001</v>
          </cell>
          <cell r="E99">
            <v>2.14</v>
          </cell>
          <cell r="F99">
            <v>333.41</v>
          </cell>
        </row>
        <row r="102">
          <cell r="A102" t="str">
            <v>05.001.370-0</v>
          </cell>
          <cell r="B102" t="str">
            <v>LIMPEZA DE APARELHOS SANIT.</v>
          </cell>
          <cell r="C102" t="str">
            <v>UN</v>
          </cell>
          <cell r="D102">
            <v>18</v>
          </cell>
          <cell r="E102">
            <v>1.97</v>
          </cell>
          <cell r="F102">
            <v>35.46</v>
          </cell>
        </row>
        <row r="105">
          <cell r="A105" t="str">
            <v>05.001.375-0</v>
          </cell>
          <cell r="B105" t="str">
            <v>LIMPEZA DE METAIS</v>
          </cell>
          <cell r="C105" t="str">
            <v>UN</v>
          </cell>
          <cell r="D105">
            <v>22</v>
          </cell>
          <cell r="E105">
            <v>0.59</v>
          </cell>
          <cell r="F105">
            <v>12.98</v>
          </cell>
        </row>
        <row r="108">
          <cell r="A108" t="str">
            <v>05.001.380-0</v>
          </cell>
          <cell r="B108" t="str">
            <v>LIMPEZA DE PEITORIL</v>
          </cell>
          <cell r="C108" t="str">
            <v>M</v>
          </cell>
          <cell r="D108">
            <v>23</v>
          </cell>
          <cell r="E108">
            <v>0.88</v>
          </cell>
          <cell r="F108">
            <v>20.239999999999998</v>
          </cell>
        </row>
        <row r="111">
          <cell r="A111" t="str">
            <v>05.001.385-0</v>
          </cell>
          <cell r="B111" t="str">
            <v>LIMPEZA DE PAREDE REVEST. DE CERAM. OU AZUL.</v>
          </cell>
          <cell r="C111" t="str">
            <v>M2</v>
          </cell>
          <cell r="D111">
            <v>1280</v>
          </cell>
          <cell r="E111">
            <v>1.23</v>
          </cell>
          <cell r="F111">
            <v>1574.4</v>
          </cell>
        </row>
        <row r="114">
          <cell r="A114" t="str">
            <v>05.001.391-0</v>
          </cell>
          <cell r="B114" t="str">
            <v>LIMPEZA EM PAREDE REVEST. C/MARM. OU GRAN.</v>
          </cell>
          <cell r="C114" t="str">
            <v>M2</v>
          </cell>
          <cell r="D114">
            <v>10</v>
          </cell>
          <cell r="E114">
            <v>1.97</v>
          </cell>
          <cell r="F114">
            <v>19.7</v>
          </cell>
        </row>
        <row r="117">
          <cell r="A117" t="str">
            <v>05.002.009-1</v>
          </cell>
          <cell r="B117" t="str">
            <v>DEMOLICAO C/EQUIP. DE AR COMPR., DE PAVIMENT. DE CONCR. SIMP</v>
          </cell>
          <cell r="C117" t="str">
            <v>M2</v>
          </cell>
          <cell r="D117">
            <v>1073.9100000000001</v>
          </cell>
          <cell r="E117">
            <v>15.53</v>
          </cell>
          <cell r="F117">
            <v>16677.82</v>
          </cell>
        </row>
        <row r="118">
          <cell r="B118" t="str">
            <v>LES, C/ 15CM DE ESP.</v>
          </cell>
        </row>
        <row r="120">
          <cell r="A120" t="str">
            <v>05.005.006-1</v>
          </cell>
          <cell r="B120" t="str">
            <v>ANDAIME DE TABUADO SOBRE CAVAL. (INCL. ESTES), EM PINHO DE 1</v>
          </cell>
          <cell r="C120" t="str">
            <v>M2</v>
          </cell>
          <cell r="D120">
            <v>1036</v>
          </cell>
          <cell r="E120">
            <v>4.3600000000000003</v>
          </cell>
          <cell r="F120">
            <v>4516.96</v>
          </cell>
        </row>
        <row r="121">
          <cell r="B121" t="str">
            <v>ª, C/APROVEIT. DA MAD. 10 VEZES, INCL. MOV.</v>
          </cell>
        </row>
        <row r="123">
          <cell r="A123" t="str">
            <v>05.005.007-0</v>
          </cell>
          <cell r="B123" t="str">
            <v>ANDAIME DE TABUADO SOBRE CAVAL.(INCL. ESTES), EM PINHO DE 1ª</v>
          </cell>
          <cell r="C123" t="str">
            <v>M2</v>
          </cell>
          <cell r="D123">
            <v>990.27</v>
          </cell>
          <cell r="E123">
            <v>3.44</v>
          </cell>
          <cell r="F123">
            <v>3406.52</v>
          </cell>
        </row>
        <row r="124">
          <cell r="B124" t="str">
            <v>,C/APROVEIT.DA MAD. 20 VEZES,INCL.MOV. P/PE DIREITO DE 4,00M</v>
          </cell>
        </row>
        <row r="126">
          <cell r="A126" t="str">
            <v>05.005.012-1</v>
          </cell>
          <cell r="B126" t="str">
            <v>PLATAFORMA OU PASSARELA DE PINHO DE 1ª, C/APROVEIT. DA MAD.</v>
          </cell>
          <cell r="C126" t="str">
            <v>M2</v>
          </cell>
          <cell r="D126">
            <v>73</v>
          </cell>
          <cell r="E126">
            <v>0.76</v>
          </cell>
          <cell r="F126">
            <v>55.48</v>
          </cell>
        </row>
        <row r="127">
          <cell r="B127" t="str">
            <v>20 VEZES, EXCL. ANDAIME OU OUTRO SUPORTE E MOV.</v>
          </cell>
        </row>
        <row r="129">
          <cell r="A129" t="str">
            <v>05.006.001-1</v>
          </cell>
          <cell r="B129" t="str">
            <v>ALUGUEL DE ANDAIME TUBULAR CONSID. A PROJECAO VERT.</v>
          </cell>
          <cell r="C129" t="str">
            <v>M2XMES</v>
          </cell>
          <cell r="D129">
            <v>105</v>
          </cell>
          <cell r="E129">
            <v>2.7</v>
          </cell>
          <cell r="F129">
            <v>283.5</v>
          </cell>
        </row>
        <row r="132">
          <cell r="A132" t="str">
            <v>05.008.001-0</v>
          </cell>
          <cell r="B132" t="str">
            <v>MONTAGEM E DESMONT. DE ANDAIME TUBULAR, CONSID. A AREA VERT.</v>
          </cell>
          <cell r="C132" t="str">
            <v>M2</v>
          </cell>
          <cell r="D132">
            <v>358</v>
          </cell>
          <cell r="E132">
            <v>1.23</v>
          </cell>
          <cell r="F132">
            <v>440.34</v>
          </cell>
        </row>
        <row r="133">
          <cell r="B133" t="str">
            <v xml:space="preserve"> RECOBERTA</v>
          </cell>
        </row>
        <row r="135">
          <cell r="A135" t="str">
            <v>05.020.020-0</v>
          </cell>
          <cell r="B135" t="str">
            <v>SINALIZACAO HORIZ. MEC. C/TINTA A BASE DE RESINA ACRILICA, E</v>
          </cell>
          <cell r="C135" t="str">
            <v>M2</v>
          </cell>
          <cell r="D135">
            <v>60</v>
          </cell>
          <cell r="E135">
            <v>8.02</v>
          </cell>
          <cell r="F135">
            <v>481.2</v>
          </cell>
        </row>
        <row r="136">
          <cell r="B136" t="str">
            <v>M VIAS URBANAS</v>
          </cell>
        </row>
        <row r="138">
          <cell r="A138" t="str">
            <v>05.055.010-0</v>
          </cell>
          <cell r="B138" t="str">
            <v>LETRA DE ACO INOX Nº22, C/ 20CM DE ALT.</v>
          </cell>
          <cell r="C138" t="str">
            <v>UN</v>
          </cell>
          <cell r="D138">
            <v>8</v>
          </cell>
          <cell r="E138">
            <v>27.25</v>
          </cell>
          <cell r="F138">
            <v>218</v>
          </cell>
        </row>
        <row r="141">
          <cell r="A141" t="str">
            <v>06.003.053-0</v>
          </cell>
          <cell r="B141" t="str">
            <v>TUBO DE CONCR. SIMPLES, CLASSE C-1, P/AGUAS PLUVIAIS, DIAM.</v>
          </cell>
          <cell r="C141" t="str">
            <v>M</v>
          </cell>
          <cell r="D141">
            <v>261</v>
          </cell>
          <cell r="E141">
            <v>16.04</v>
          </cell>
          <cell r="F141">
            <v>4186.4399999999996</v>
          </cell>
        </row>
        <row r="142">
          <cell r="B142" t="str">
            <v>DE 300MM. FORN. E ASSENT.</v>
          </cell>
        </row>
        <row r="144">
          <cell r="A144" t="str">
            <v>06.012.001-0</v>
          </cell>
          <cell r="B144" t="str">
            <v>CAIXA DE AREIA DE CONCR. ARMADO DE 1,00 X 1,00 X 1,80M, P/CO</v>
          </cell>
          <cell r="C144" t="str">
            <v>UN</v>
          </cell>
          <cell r="D144">
            <v>1</v>
          </cell>
          <cell r="E144">
            <v>619.76</v>
          </cell>
          <cell r="F144">
            <v>619.76</v>
          </cell>
        </row>
        <row r="145">
          <cell r="B145" t="str">
            <v>LETOR DE AGUAS PLUVIAIS, DIAM. DE 0,40M</v>
          </cell>
        </row>
        <row r="147">
          <cell r="A147" t="str">
            <v>06.014.102-0</v>
          </cell>
          <cell r="B147" t="str">
            <v>CAIXA DE RALO EM ALVEN. DE TIJ. MACICO, DE 0,30 X 0,90 X 0,9</v>
          </cell>
          <cell r="C147" t="str">
            <v>UN</v>
          </cell>
          <cell r="D147">
            <v>22</v>
          </cell>
          <cell r="E147">
            <v>418.51</v>
          </cell>
          <cell r="F147">
            <v>9207.2199999999993</v>
          </cell>
        </row>
        <row r="148">
          <cell r="B148" t="str">
            <v>0M, P/AGUAS PLUVIAIS, C/BOCA DE LOBO DE FºFº</v>
          </cell>
        </row>
        <row r="150">
          <cell r="A150" t="str">
            <v>06.016.009-0</v>
          </cell>
          <cell r="B150" t="str">
            <v>TAMPAO COMPLETO DE FºFº, P/CX. DE INSPECAO OU SEMELHANTE, C/</v>
          </cell>
          <cell r="C150" t="str">
            <v>UN</v>
          </cell>
          <cell r="D150">
            <v>9</v>
          </cell>
          <cell r="E150">
            <v>33.799999999999997</v>
          </cell>
          <cell r="F150">
            <v>304.2</v>
          </cell>
        </row>
        <row r="151">
          <cell r="B151" t="str">
            <v xml:space="preserve"> 25KG</v>
          </cell>
        </row>
        <row r="153">
          <cell r="A153" t="str">
            <v>06.016.040-0</v>
          </cell>
          <cell r="B153" t="str">
            <v>TAMPAO COMPLETO DE FºFº, ARTICULADO, DIAM. DE 0,60M, PADRAO</v>
          </cell>
          <cell r="C153" t="str">
            <v>UN</v>
          </cell>
          <cell r="D153">
            <v>16</v>
          </cell>
          <cell r="E153">
            <v>55.3</v>
          </cell>
          <cell r="F153">
            <v>884.8</v>
          </cell>
        </row>
        <row r="154">
          <cell r="B154" t="str">
            <v>RIOLUZ, TIPO LEVE</v>
          </cell>
        </row>
        <row r="156">
          <cell r="A156" t="str">
            <v>06.069.010-0</v>
          </cell>
          <cell r="B156" t="str">
            <v>CONSTRUCAO DE LINHA SIMPLES DE DUTO ESPIRAL FLEXIVEL, SINGEL</v>
          </cell>
          <cell r="C156" t="str">
            <v>M</v>
          </cell>
          <cell r="D156">
            <v>410</v>
          </cell>
          <cell r="E156">
            <v>5.1100000000000003</v>
          </cell>
          <cell r="F156">
            <v>2095.1</v>
          </cell>
        </row>
        <row r="157">
          <cell r="B157" t="str">
            <v>O, P/PROT. DE CONDUTORES, DIAM. DE 50MM, C/FIO GUIA</v>
          </cell>
        </row>
        <row r="159">
          <cell r="A159" t="str">
            <v>06.088.010-0</v>
          </cell>
          <cell r="B159" t="str">
            <v>EMBASAMENTO DE TUBUL., FEITO COM PO DE PEDRA</v>
          </cell>
          <cell r="C159" t="str">
            <v>M3</v>
          </cell>
          <cell r="D159">
            <v>29.81</v>
          </cell>
          <cell r="E159">
            <v>32.83</v>
          </cell>
          <cell r="F159">
            <v>978.66</v>
          </cell>
        </row>
        <row r="162">
          <cell r="A162" t="str">
            <v>06.272.002-0</v>
          </cell>
          <cell r="B162" t="str">
            <v>TUBO PVC P/ESGOTO SANIT., DIAM. NOMINAL 100MM</v>
          </cell>
          <cell r="C162" t="str">
            <v>M</v>
          </cell>
          <cell r="D162">
            <v>14</v>
          </cell>
          <cell r="E162">
            <v>4.58</v>
          </cell>
          <cell r="F162">
            <v>64.12</v>
          </cell>
        </row>
        <row r="165">
          <cell r="A165" t="str">
            <v>06.272.003-0</v>
          </cell>
          <cell r="B165" t="str">
            <v>TUBO PVC P/ESGOTO SANIT., DIAM. NOMINAL 150MM</v>
          </cell>
          <cell r="C165" t="str">
            <v>M</v>
          </cell>
          <cell r="D165">
            <v>64</v>
          </cell>
          <cell r="E165">
            <v>9.41</v>
          </cell>
          <cell r="F165">
            <v>602.24</v>
          </cell>
        </row>
        <row r="168">
          <cell r="A168" t="str">
            <v>08.001.003-0</v>
          </cell>
          <cell r="B168" t="str">
            <v>BASE DE BRITA CORRIDA</v>
          </cell>
          <cell r="C168" t="str">
            <v>M3</v>
          </cell>
          <cell r="D168">
            <v>631.66999999999996</v>
          </cell>
          <cell r="E168">
            <v>24.36</v>
          </cell>
          <cell r="F168">
            <v>15387.48</v>
          </cell>
        </row>
        <row r="171">
          <cell r="A171" t="str">
            <v>08.012.001-0</v>
          </cell>
          <cell r="B171" t="str">
            <v>LEVANTAMENTO E REASSENTAM. DE MEIO-FIO</v>
          </cell>
          <cell r="C171" t="str">
            <v>M</v>
          </cell>
          <cell r="D171">
            <v>11.11</v>
          </cell>
          <cell r="E171">
            <v>10.38</v>
          </cell>
          <cell r="F171">
            <v>115.32</v>
          </cell>
        </row>
        <row r="174">
          <cell r="A174" t="str">
            <v>08.015.003-0</v>
          </cell>
          <cell r="B174" t="str">
            <v>REVESTIMENTO DO TIPO "TRATAMENTO SUPERFICIAL BETUMINOSO DUPL</v>
          </cell>
          <cell r="C174" t="str">
            <v>M2</v>
          </cell>
          <cell r="D174">
            <v>4211.16</v>
          </cell>
          <cell r="E174">
            <v>2.93</v>
          </cell>
          <cell r="F174">
            <v>12338.69</v>
          </cell>
        </row>
        <row r="175">
          <cell r="B175" t="str">
            <v>O"</v>
          </cell>
        </row>
        <row r="177">
          <cell r="A177" t="str">
            <v>08.026.001-0</v>
          </cell>
          <cell r="B177" t="str">
            <v>IMPRIMACAO DE BASE DE PAVIMENT.</v>
          </cell>
          <cell r="C177" t="str">
            <v>M2</v>
          </cell>
          <cell r="D177">
            <v>4211.16</v>
          </cell>
          <cell r="E177">
            <v>1.23</v>
          </cell>
          <cell r="F177">
            <v>5179.72</v>
          </cell>
        </row>
        <row r="180">
          <cell r="A180" t="str">
            <v>08.027.001-0</v>
          </cell>
          <cell r="B180" t="str">
            <v>MEIO-FIO RETO DE CONCR. SIMPLES, 15MPA, MOLD. NO LOCAL, C/ 0</v>
          </cell>
          <cell r="C180" t="str">
            <v>M</v>
          </cell>
          <cell r="D180">
            <v>864</v>
          </cell>
          <cell r="E180">
            <v>21.67</v>
          </cell>
          <cell r="F180">
            <v>18722.88</v>
          </cell>
        </row>
        <row r="181">
          <cell r="B181" t="str">
            <v>,15M DE BASE E 0,45M DE ALT., REJUNT. C/CIM. E AREIA 1:3,5</v>
          </cell>
        </row>
        <row r="183">
          <cell r="A183" t="str">
            <v>08.035.001-0</v>
          </cell>
          <cell r="B183" t="str">
            <v>CAMADA DE BLOQUEIO (COLCHAO) DE PO-DE-PEDRA, ESPALHADO E COM</v>
          </cell>
          <cell r="C183" t="str">
            <v>M3</v>
          </cell>
          <cell r="D183">
            <v>631.66999999999996</v>
          </cell>
          <cell r="E183">
            <v>20.100000000000001</v>
          </cell>
          <cell r="F183">
            <v>12696.56</v>
          </cell>
        </row>
        <row r="184">
          <cell r="B184" t="str">
            <v>PRIMIDO MECANICAMENTE</v>
          </cell>
        </row>
        <row r="186">
          <cell r="A186" t="str">
            <v>09.002.001-0</v>
          </cell>
          <cell r="B186" t="str">
            <v>PLANTIO DE ARVORE ISOLADA, ATE 2,00M DE ALT., DE QUALQUER ES</v>
          </cell>
          <cell r="C186" t="str">
            <v>UN</v>
          </cell>
          <cell r="D186">
            <v>19</v>
          </cell>
          <cell r="E186">
            <v>8.94</v>
          </cell>
          <cell r="F186">
            <v>169.86</v>
          </cell>
        </row>
        <row r="187">
          <cell r="B187" t="str">
            <v>PECIE, EM LOGRADOURO PUBL.</v>
          </cell>
        </row>
        <row r="189">
          <cell r="A189" t="str">
            <v>09.003.006-0</v>
          </cell>
          <cell r="B189" t="str">
            <v>ARVORE EM TORNO DE 2,00M DE ALT., TIPO AMENDOEIRA OU CASTANH</v>
          </cell>
          <cell r="C189" t="str">
            <v>UN</v>
          </cell>
          <cell r="D189">
            <v>19</v>
          </cell>
          <cell r="E189">
            <v>8.5</v>
          </cell>
          <cell r="F189">
            <v>161.5</v>
          </cell>
        </row>
        <row r="190">
          <cell r="B190" t="str">
            <v>EIRA, CONSID. APENAS O FORN.</v>
          </cell>
        </row>
        <row r="192">
          <cell r="A192" t="str">
            <v>09.004.002-0</v>
          </cell>
          <cell r="B192" t="str">
            <v>PROTETOR DE FERRO, PINTADO A OLEO, P/ARVORE</v>
          </cell>
          <cell r="C192" t="str">
            <v>UN</v>
          </cell>
          <cell r="D192">
            <v>19</v>
          </cell>
          <cell r="E192">
            <v>45.12</v>
          </cell>
          <cell r="F192">
            <v>857.28</v>
          </cell>
        </row>
        <row r="195">
          <cell r="A195" t="str">
            <v>09.006.003-0</v>
          </cell>
          <cell r="B195" t="str">
            <v>ENCHIMENTO DE CAVAS, SENDO 1/3 C/TERRA PRETA VEGETAL</v>
          </cell>
          <cell r="C195" t="str">
            <v>M3</v>
          </cell>
          <cell r="D195">
            <v>6.08</v>
          </cell>
          <cell r="E195">
            <v>12.24</v>
          </cell>
          <cell r="F195">
            <v>74.41</v>
          </cell>
        </row>
        <row r="198">
          <cell r="A198" t="str">
            <v>09.010.001-0</v>
          </cell>
          <cell r="B198" t="str">
            <v>CORDOES DE CONCR. SIMPLES, C/SECAO DE 10 X 25CM, MOLD. NO LO</v>
          </cell>
          <cell r="C198" t="str">
            <v>M</v>
          </cell>
          <cell r="D198">
            <v>76</v>
          </cell>
          <cell r="E198">
            <v>9.9499999999999993</v>
          </cell>
          <cell r="F198">
            <v>756.2</v>
          </cell>
        </row>
        <row r="199">
          <cell r="B199" t="str">
            <v>CAL</v>
          </cell>
        </row>
        <row r="201">
          <cell r="A201" t="str">
            <v>10.004.135-0</v>
          </cell>
          <cell r="B201" t="str">
            <v>ESTACAS PRE-FABRICADAS DE CONCR. P/CARGA DE TRAB. DE COMPR.</v>
          </cell>
          <cell r="C201" t="str">
            <v>M</v>
          </cell>
          <cell r="D201">
            <v>12</v>
          </cell>
          <cell r="E201">
            <v>25.52</v>
          </cell>
          <cell r="F201">
            <v>306.24</v>
          </cell>
        </row>
        <row r="202">
          <cell r="B202" t="str">
            <v>AXIAL DE ATE 350KN (35TF)</v>
          </cell>
        </row>
        <row r="204">
          <cell r="A204" t="str">
            <v>10.004.175-0</v>
          </cell>
          <cell r="B204" t="str">
            <v>ESTACAS PRE-FABRICADAS DE CONCR. P/CARGA DE TRAB. DE COMPR.</v>
          </cell>
          <cell r="C204" t="str">
            <v>M</v>
          </cell>
          <cell r="D204">
            <v>132</v>
          </cell>
          <cell r="E204">
            <v>92.29</v>
          </cell>
          <cell r="F204">
            <v>12182.28</v>
          </cell>
        </row>
        <row r="205">
          <cell r="B205" t="str">
            <v>AXIAL DE ATE 1700KN (170TF)</v>
          </cell>
        </row>
        <row r="207">
          <cell r="A207" t="str">
            <v>10.004.205-0</v>
          </cell>
          <cell r="B207" t="str">
            <v>CRAVACAO DE ESTACAS PRE-FABRICADAS DE CONCR. P/CARGA DE TRAB</v>
          </cell>
          <cell r="C207" t="str">
            <v>M</v>
          </cell>
          <cell r="D207">
            <v>12</v>
          </cell>
          <cell r="E207">
            <v>10.8</v>
          </cell>
          <cell r="F207">
            <v>129.6</v>
          </cell>
        </row>
        <row r="208">
          <cell r="B208" t="str">
            <v>. DE COMPR. AXIAL DE ATE 350KN (35TF)</v>
          </cell>
        </row>
        <row r="210">
          <cell r="A210" t="str">
            <v>10.004.235-0</v>
          </cell>
          <cell r="B210" t="str">
            <v>CRAVACAO DE ESTACAS PRE-FABRICADAS DE CONCR. P/CARGA DE TRAB</v>
          </cell>
          <cell r="C210" t="str">
            <v>M</v>
          </cell>
          <cell r="D210">
            <v>132</v>
          </cell>
          <cell r="E210">
            <v>36.85</v>
          </cell>
          <cell r="F210">
            <v>4864.2</v>
          </cell>
        </row>
        <row r="211">
          <cell r="B211" t="str">
            <v>. DE COMPR. AXIAL DE ATE 1700KN (170TF)</v>
          </cell>
        </row>
        <row r="213">
          <cell r="A213" t="str">
            <v>10.004.265-0</v>
          </cell>
          <cell r="B213" t="str">
            <v>EMENDA MET. EM ESTACAS PRE-FABRICADAS P/CARGA DE TRAB. DE CO</v>
          </cell>
          <cell r="C213" t="str">
            <v>UN</v>
          </cell>
          <cell r="D213">
            <v>4</v>
          </cell>
          <cell r="E213">
            <v>15</v>
          </cell>
          <cell r="F213">
            <v>60</v>
          </cell>
        </row>
        <row r="214">
          <cell r="B214" t="str">
            <v>MPR. AXIAL DE ATE 350KN (35TF)</v>
          </cell>
        </row>
        <row r="216">
          <cell r="A216" t="str">
            <v>10.004.295-0</v>
          </cell>
          <cell r="B216" t="str">
            <v>EMENDA MET. EM ESTACAS PRE-FABRICADAS P/CARGA DE TRAB. DE CO</v>
          </cell>
          <cell r="C216" t="str">
            <v>UN</v>
          </cell>
          <cell r="D216">
            <v>22</v>
          </cell>
          <cell r="E216">
            <v>33.83</v>
          </cell>
          <cell r="F216">
            <v>744.26</v>
          </cell>
        </row>
        <row r="217">
          <cell r="B217" t="str">
            <v>MPR. AXIAL DE ATE 1700KN (170TF)</v>
          </cell>
        </row>
        <row r="219">
          <cell r="A219" t="str">
            <v>10.012.001-0</v>
          </cell>
          <cell r="B219" t="str">
            <v>ARRASAMENTO DE ESTACA DE CONCR. P/CARGA DE TRAB. DE COMPR. A</v>
          </cell>
          <cell r="C219" t="str">
            <v>UN</v>
          </cell>
          <cell r="D219">
            <v>11</v>
          </cell>
          <cell r="E219">
            <v>32.159999999999997</v>
          </cell>
          <cell r="F219">
            <v>353.76</v>
          </cell>
        </row>
        <row r="220">
          <cell r="B220" t="str">
            <v>XIAL DE ATE 600KN</v>
          </cell>
        </row>
        <row r="222">
          <cell r="A222" t="str">
            <v>11.001.020-1</v>
          </cell>
          <cell r="B222" t="str">
            <v>CONCRETO P/CAMADA PREPARATORIA, C/ 180KG DE CIM. P/M3 DE CON</v>
          </cell>
          <cell r="C222" t="str">
            <v>M3</v>
          </cell>
          <cell r="D222">
            <v>7.3</v>
          </cell>
          <cell r="E222">
            <v>73.59</v>
          </cell>
          <cell r="F222">
            <v>537.20000000000005</v>
          </cell>
        </row>
        <row r="223">
          <cell r="B223" t="str">
            <v>CR., COMPREEND. APENAS O FORN. DOS MAT., INCL. 5% DE PERDAS</v>
          </cell>
        </row>
        <row r="225">
          <cell r="A225" t="str">
            <v>11.002.013-1</v>
          </cell>
          <cell r="B225" t="str">
            <v>PREPARO DE CONCR., EM 1 BETONEIRA DE 320 L, PRODUCAO APROX.</v>
          </cell>
          <cell r="C225" t="str">
            <v>M3</v>
          </cell>
          <cell r="D225">
            <v>7.3</v>
          </cell>
          <cell r="E225">
            <v>15.43</v>
          </cell>
          <cell r="F225">
            <v>112.63</v>
          </cell>
        </row>
        <row r="226">
          <cell r="B226" t="str">
            <v>DE 2,00M3/H, EXCL. FORN. DOS MAT.</v>
          </cell>
        </row>
        <row r="228">
          <cell r="A228" t="str">
            <v>11.002.035-1</v>
          </cell>
          <cell r="B228" t="str">
            <v>LANCAMENTO DE CONCR. EM PECAS S/ARMADURA, INCL. SOMENTE TRAN</v>
          </cell>
          <cell r="C228" t="str">
            <v>M3</v>
          </cell>
          <cell r="D228">
            <v>7.3</v>
          </cell>
          <cell r="E228">
            <v>13.91</v>
          </cell>
          <cell r="F228">
            <v>101.54</v>
          </cell>
        </row>
        <row r="229">
          <cell r="B229" t="str">
            <v>SP. HORIZ., PRODUCAO APROX. DE 2,00M3/H</v>
          </cell>
        </row>
        <row r="231">
          <cell r="A231" t="str">
            <v>11.003.001-1</v>
          </cell>
          <cell r="B231" t="str">
            <v>CONCRETO SIMPLES, P/UMA RESISTENCIA A COMPRES. DE 10MPA, INC</v>
          </cell>
          <cell r="C231" t="str">
            <v>M3</v>
          </cell>
          <cell r="D231">
            <v>34</v>
          </cell>
          <cell r="E231">
            <v>124.66</v>
          </cell>
          <cell r="F231">
            <v>4238.4399999999996</v>
          </cell>
        </row>
        <row r="232">
          <cell r="B232" t="str">
            <v>L. MAT. E TRANSP. NA HORIZ. E NA VERT.</v>
          </cell>
        </row>
        <row r="234">
          <cell r="A234" t="str">
            <v>11.003.002-0</v>
          </cell>
          <cell r="B234" t="str">
            <v>CONCRETO P/PECAS ARMADAS, P/UMA RESISTENCIA A COMPRES. DE 15</v>
          </cell>
          <cell r="C234" t="str">
            <v>M3</v>
          </cell>
          <cell r="D234">
            <v>6</v>
          </cell>
          <cell r="E234">
            <v>135.4</v>
          </cell>
          <cell r="F234">
            <v>812.4</v>
          </cell>
        </row>
        <row r="235">
          <cell r="B235" t="str">
            <v>MPA, INCL. MAT., CONFECCAO E TRANSP. HORIZ. E VERT.</v>
          </cell>
        </row>
        <row r="237">
          <cell r="A237" t="str">
            <v>11.003.003-1</v>
          </cell>
          <cell r="B237" t="str">
            <v>CONCRETO P/PECAS ARMADAS, P/UMA RESISTENCIA A COMPRES. DE 20</v>
          </cell>
          <cell r="C237" t="str">
            <v>M3</v>
          </cell>
          <cell r="D237">
            <v>41</v>
          </cell>
          <cell r="E237">
            <v>144.77000000000001</v>
          </cell>
          <cell r="F237">
            <v>5935.57</v>
          </cell>
        </row>
        <row r="238">
          <cell r="B238" t="str">
            <v>MPA, INCL. MAT., CONFECCAO E TRANSP. HORIZ. E VERT.</v>
          </cell>
        </row>
        <row r="240">
          <cell r="A240" t="str">
            <v>11.004.021-1</v>
          </cell>
          <cell r="B240" t="str">
            <v>FORMA DE MAD. P/MOLDAGEM DE PECAS DE CONCR. ARMADO C/PARAMEN</v>
          </cell>
          <cell r="C240" t="str">
            <v>M2</v>
          </cell>
          <cell r="D240">
            <v>324</v>
          </cell>
          <cell r="E240">
            <v>13.04</v>
          </cell>
          <cell r="F240">
            <v>4224.96</v>
          </cell>
        </row>
        <row r="241">
          <cell r="B241" t="str">
            <v>TOS PLANOS, SERVINDO A MAD. 2 VEZES,EM TABUAS DE PINHO DE 3ª</v>
          </cell>
        </row>
        <row r="243">
          <cell r="A243" t="str">
            <v>11.004.035-1</v>
          </cell>
          <cell r="B243" t="str">
            <v>ESCORAMENTO DE FORMA ATE 3,30M DE PE DIREITO, C/PINHO DE 3ª,</v>
          </cell>
          <cell r="C243" t="str">
            <v>M3</v>
          </cell>
          <cell r="D243">
            <v>16</v>
          </cell>
          <cell r="E243">
            <v>2.12</v>
          </cell>
          <cell r="F243">
            <v>33.92</v>
          </cell>
        </row>
        <row r="244">
          <cell r="B244" t="str">
            <v xml:space="preserve"> TABUAS EMPREGADAS 3 VEZES, PRUMOS 4 VEZES</v>
          </cell>
        </row>
        <row r="246">
          <cell r="A246" t="str">
            <v>11.004.065-0</v>
          </cell>
          <cell r="B246" t="str">
            <v>ESCORAMENTO DE FORMAS DE PARAMENTOS VERTICAIS(MURO DE ARRIMO</v>
          </cell>
          <cell r="C246" t="str">
            <v>M2</v>
          </cell>
          <cell r="D246">
            <v>252</v>
          </cell>
          <cell r="E246">
            <v>7.05</v>
          </cell>
          <cell r="F246">
            <v>1776.6</v>
          </cell>
        </row>
        <row r="247">
          <cell r="B247" t="str">
            <v>OU SEMEHANTE)ATE 1,5M, C/30% DE APROVEIT., INCL. RETIRADA</v>
          </cell>
        </row>
        <row r="249">
          <cell r="A249" t="str">
            <v>11.004.070-1</v>
          </cell>
          <cell r="B249" t="str">
            <v>ESCORAMENTO DE FORMA DE PARAMENTO VERT., P/ALT. DE 1,50 A 5,</v>
          </cell>
          <cell r="C249" t="str">
            <v>M2</v>
          </cell>
          <cell r="D249">
            <v>72</v>
          </cell>
          <cell r="E249">
            <v>7.89</v>
          </cell>
          <cell r="F249">
            <v>568.08000000000004</v>
          </cell>
        </row>
        <row r="250">
          <cell r="B250" t="str">
            <v>00M, C/APROVEIT. DA MAD. 2 VEZES</v>
          </cell>
        </row>
        <row r="252">
          <cell r="A252" t="str">
            <v>11.009.014-1</v>
          </cell>
          <cell r="B252" t="str">
            <v>BARRA DE ACO CA-50, C/SALIENCIA, DIAM. DE 8 A 12,5MM, DESTI</v>
          </cell>
          <cell r="C252" t="str">
            <v>KG</v>
          </cell>
          <cell r="D252">
            <v>3660</v>
          </cell>
          <cell r="E252">
            <v>1.07</v>
          </cell>
          <cell r="F252">
            <v>3916.2</v>
          </cell>
        </row>
        <row r="253">
          <cell r="B253" t="str">
            <v>NADA A ARMADURA DE CONCR. ARMADO</v>
          </cell>
        </row>
        <row r="255">
          <cell r="A255" t="str">
            <v>11.009.015-1</v>
          </cell>
          <cell r="B255" t="str">
            <v>BARRA DE ACO CA-50B, C/SALIENCIA, DIAM. ACIMA DE 12,5MM, DES</v>
          </cell>
          <cell r="C255" t="str">
            <v>KG</v>
          </cell>
          <cell r="D255">
            <v>1160</v>
          </cell>
          <cell r="E255">
            <v>1.03</v>
          </cell>
          <cell r="F255">
            <v>1194.8</v>
          </cell>
        </row>
        <row r="256">
          <cell r="B256" t="str">
            <v>TINADA A ARMADURA DE CONCR. ARMADO</v>
          </cell>
        </row>
        <row r="258">
          <cell r="A258" t="str">
            <v>11.011.030-1</v>
          </cell>
          <cell r="B258" t="str">
            <v>CORTE, DOBRAGEM, MONT. E COLOC. DE FERRAG. NA FORMA, ACO CA-</v>
          </cell>
          <cell r="C258" t="str">
            <v>KG</v>
          </cell>
          <cell r="D258">
            <v>3660</v>
          </cell>
          <cell r="E258">
            <v>0.77</v>
          </cell>
          <cell r="F258">
            <v>2818.2</v>
          </cell>
        </row>
        <row r="259">
          <cell r="B259" t="str">
            <v>50B OU CA-50A, EM BARRA REDONDA C/DIAM. DE 8 A 12,5MM</v>
          </cell>
        </row>
        <row r="261">
          <cell r="A261" t="str">
            <v>11.011.031-1</v>
          </cell>
          <cell r="B261" t="str">
            <v>CORTE, DOBRAGEM, MONT. E COLOC. DE FERRAG. NA FORMA, ACO CA-</v>
          </cell>
          <cell r="C261" t="str">
            <v>KG</v>
          </cell>
          <cell r="D261">
            <v>1160</v>
          </cell>
          <cell r="E261">
            <v>0.66</v>
          </cell>
          <cell r="F261">
            <v>765.6</v>
          </cell>
        </row>
        <row r="262">
          <cell r="B262" t="str">
            <v>50B OU CA-50A, EM BARRA REDONDA C/DIAM. ACIMA DE 12,5MM</v>
          </cell>
        </row>
        <row r="264">
          <cell r="A264" t="str">
            <v>11.011.040-0</v>
          </cell>
          <cell r="B264" t="str">
            <v>CORTE, MONTAGEM E COLOC. DE TELAS DE ACO CA-60, CRUZADAS E S</v>
          </cell>
          <cell r="C264" t="str">
            <v>KG</v>
          </cell>
          <cell r="D264">
            <v>769.28</v>
          </cell>
          <cell r="E264">
            <v>0.37</v>
          </cell>
          <cell r="F264">
            <v>284.63</v>
          </cell>
        </row>
        <row r="265">
          <cell r="B265" t="str">
            <v>OLDADAS ENTRE SI, EM PECAS DE CONCR.</v>
          </cell>
        </row>
        <row r="267">
          <cell r="A267" t="str">
            <v>11.016.001-0</v>
          </cell>
          <cell r="B267" t="str">
            <v>ESTRUTURA METALICA PARA GALPOES, EM PORTICOS DE PERFIS DE ACO</v>
          </cell>
          <cell r="C267" t="str">
            <v>KG</v>
          </cell>
          <cell r="D267">
            <v>30000</v>
          </cell>
          <cell r="E267">
            <v>3.2</v>
          </cell>
          <cell r="F267">
            <v>96000</v>
          </cell>
        </row>
        <row r="268">
          <cell r="B268" t="str">
            <v>VAO DE 12M. FORNECIMENTO E MONTAGEM</v>
          </cell>
        </row>
        <row r="270">
          <cell r="A270" t="str">
            <v>11.023.001-0</v>
          </cell>
          <cell r="B270" t="str">
            <v>TELA FORMADA P/BARRAS DE ACO CA-60, FORMANDO MALHA QUADRADA</v>
          </cell>
          <cell r="C270" t="str">
            <v>KG</v>
          </cell>
          <cell r="D270">
            <v>769.28</v>
          </cell>
          <cell r="E270">
            <v>1.81</v>
          </cell>
          <cell r="F270">
            <v>1392.39</v>
          </cell>
        </row>
        <row r="271">
          <cell r="B271" t="str">
            <v>C/DIAM. DE 3,4MM E ESPACAMENTO ENTRE ELES DE 15 X 15CM</v>
          </cell>
        </row>
        <row r="273">
          <cell r="A273" t="str">
            <v>11.023.002-0</v>
          </cell>
          <cell r="B273" t="str">
            <v>TELA FORMADA P/BARRAS DE ACO CA-60, FORMANDO MALHA QUADRADA</v>
          </cell>
          <cell r="C273" t="str">
            <v>KG</v>
          </cell>
          <cell r="D273">
            <v>331</v>
          </cell>
          <cell r="E273">
            <v>1.96</v>
          </cell>
          <cell r="F273">
            <v>648.76</v>
          </cell>
        </row>
        <row r="274">
          <cell r="B274" t="str">
            <v>C/DIAM. DE 4,2MM E ESPACAMENTO ENTRE ELES DE 15 X 15CM</v>
          </cell>
        </row>
        <row r="276">
          <cell r="A276" t="str">
            <v>11.999.001-0</v>
          </cell>
          <cell r="B276" t="str">
            <v>PRE-LAJES EM PAINEIS AUTO PORTANTES DE CONCRETO PROTENDIDO</v>
          </cell>
          <cell r="C276" t="str">
            <v>M2</v>
          </cell>
          <cell r="D276">
            <v>295</v>
          </cell>
          <cell r="E276">
            <v>18.89</v>
          </cell>
          <cell r="F276">
            <v>5572.55</v>
          </cell>
        </row>
        <row r="277">
          <cell r="B277" t="str">
            <v>INCLUSIVE MONTAGEM E O FORNECIMENTO DE TODOS OS MATERIAIS.</v>
          </cell>
        </row>
        <row r="279">
          <cell r="A279" t="str">
            <v>12.005.010-0</v>
          </cell>
          <cell r="B279" t="str">
            <v>ALVENARIA DE BL. DE CONCR. (10 X 20 X 40)CM, EM PAREDES DE 1</v>
          </cell>
          <cell r="C279" t="str">
            <v>M2</v>
          </cell>
          <cell r="D279">
            <v>47</v>
          </cell>
          <cell r="E279">
            <v>11.93</v>
          </cell>
          <cell r="F279">
            <v>560.71</v>
          </cell>
        </row>
        <row r="280">
          <cell r="B280" t="str">
            <v>0CM, DE SUPERF. CORRIDA, ATE 3,00M DE ALT.</v>
          </cell>
        </row>
        <row r="282">
          <cell r="A282" t="str">
            <v>12.005.015-0</v>
          </cell>
          <cell r="B282" t="str">
            <v>ALVENARIA DE BL. DE CONCR. (10 X 20 X 40)CM, EM PAREDES DE 1</v>
          </cell>
          <cell r="C282" t="str">
            <v>M2</v>
          </cell>
          <cell r="D282">
            <v>646</v>
          </cell>
          <cell r="E282">
            <v>13.41</v>
          </cell>
          <cell r="F282">
            <v>8662.86</v>
          </cell>
        </row>
        <row r="283">
          <cell r="B283" t="str">
            <v>0CM, C/VAOS OU ARESTAS, ATE 3,00M DE ALT.</v>
          </cell>
        </row>
        <row r="285">
          <cell r="A285" t="str">
            <v>12.008.015-0</v>
          </cell>
          <cell r="B285" t="str">
            <v>PAREDE DE BL. VAZADOS (COBOGO), EM PLACAS DE CONCR. (50 X 50</v>
          </cell>
          <cell r="C285" t="str">
            <v>M2</v>
          </cell>
          <cell r="D285">
            <v>260</v>
          </cell>
          <cell r="E285">
            <v>37.21</v>
          </cell>
          <cell r="F285">
            <v>9674.6</v>
          </cell>
        </row>
        <row r="286">
          <cell r="B286" t="str">
            <v xml:space="preserve"> X 5)CM, FUROS QUADRADOS</v>
          </cell>
        </row>
        <row r="288">
          <cell r="A288" t="str">
            <v>12.012.001-0</v>
          </cell>
          <cell r="B288" t="str">
            <v>PAREDE DIVISORIA EM PAINEL CEGO, DE CHAPA DE FIBRA DE MAD.,</v>
          </cell>
          <cell r="C288" t="str">
            <v>M2</v>
          </cell>
          <cell r="D288">
            <v>65</v>
          </cell>
          <cell r="E288">
            <v>99.37</v>
          </cell>
          <cell r="F288">
            <v>6459.05</v>
          </cell>
        </row>
        <row r="289">
          <cell r="B289" t="str">
            <v>DE 12MM DE ESP.</v>
          </cell>
        </row>
        <row r="291">
          <cell r="A291" t="str">
            <v>13.001.010-1</v>
          </cell>
          <cell r="B291" t="str">
            <v>CHAPISCO DE SUPERF. DE CONCR. OU ALVEN., C/ARG. DE CIM. E AR</v>
          </cell>
          <cell r="C291" t="str">
            <v>M2</v>
          </cell>
          <cell r="D291">
            <v>1280</v>
          </cell>
          <cell r="E291">
            <v>2.2200000000000002</v>
          </cell>
          <cell r="F291">
            <v>2841.6</v>
          </cell>
        </row>
        <row r="292">
          <cell r="B292" t="str">
            <v>EIA 1:3 ESP. 9MM</v>
          </cell>
        </row>
        <row r="294">
          <cell r="A294" t="str">
            <v>13.001.025-1</v>
          </cell>
          <cell r="B294" t="str">
            <v>EMBOCO C/ARG. DE CIM. E AREIA 1:3, ESP. 1,5CM, INCL. CHAPISC</v>
          </cell>
          <cell r="C294" t="str">
            <v>M2</v>
          </cell>
          <cell r="D294">
            <v>47</v>
          </cell>
          <cell r="E294">
            <v>7.3</v>
          </cell>
          <cell r="F294">
            <v>343.1</v>
          </cell>
        </row>
        <row r="295">
          <cell r="B295" t="str">
            <v>O DE CIM. E AREIA 1:3, ESP. 9MM</v>
          </cell>
        </row>
        <row r="297">
          <cell r="A297" t="str">
            <v>13.026.020-0</v>
          </cell>
          <cell r="B297" t="str">
            <v>REVESTIMENTO DE AZUL. DE COR, 15 X 15CM EXTRA</v>
          </cell>
          <cell r="C297" t="str">
            <v>M2</v>
          </cell>
          <cell r="D297">
            <v>1327</v>
          </cell>
          <cell r="E297">
            <v>26.78</v>
          </cell>
          <cell r="F297">
            <v>35537.06</v>
          </cell>
        </row>
        <row r="300">
          <cell r="A300" t="str">
            <v>13.045.045-0</v>
          </cell>
          <cell r="B300" t="str">
            <v>PEITORIL DE MARM. BRANCO, ESP. 2CM, EM 2 TIRAS SOMANDO 20CM,</v>
          </cell>
          <cell r="C300" t="str">
            <v>M</v>
          </cell>
          <cell r="D300">
            <v>23</v>
          </cell>
          <cell r="E300">
            <v>16.45</v>
          </cell>
          <cell r="F300">
            <v>378.35</v>
          </cell>
        </row>
        <row r="301">
          <cell r="B301" t="str">
            <v xml:space="preserve"> SUPERPOSTAS, C/ 2 POLIMENTOS, ASSENT. C/ARG. E NATA DE CIM.</v>
          </cell>
        </row>
        <row r="303">
          <cell r="A303" t="str">
            <v>13.190.015-0</v>
          </cell>
          <cell r="B303" t="str">
            <v>FORRO TIPO ACUSTICO EM PLACAS DE 12MM DE ESP., APLICADO SOBR</v>
          </cell>
          <cell r="C303" t="str">
            <v>M2</v>
          </cell>
          <cell r="D303">
            <v>598</v>
          </cell>
          <cell r="E303">
            <v>24</v>
          </cell>
          <cell r="F303">
            <v>14352</v>
          </cell>
        </row>
        <row r="304">
          <cell r="B304" t="str">
            <v>E PERFIS MET. E PRESO AO TETO P/TIRANTES DE ARAME</v>
          </cell>
        </row>
        <row r="306">
          <cell r="A306" t="str">
            <v>13.301.080-1</v>
          </cell>
          <cell r="B306" t="str">
            <v>PISO CIMENTADO, ESP. 1,5CM, C/ARG. DE CIM. E AREIA 1:3, ALIS</v>
          </cell>
          <cell r="C306" t="str">
            <v>M2</v>
          </cell>
          <cell r="D306">
            <v>20</v>
          </cell>
          <cell r="E306">
            <v>7.69</v>
          </cell>
          <cell r="F306">
            <v>153.80000000000001</v>
          </cell>
        </row>
        <row r="307">
          <cell r="B307" t="str">
            <v>. A COLHER SOBRE BASE EXIST.</v>
          </cell>
        </row>
        <row r="309">
          <cell r="A309" t="str">
            <v>13.365.060-0</v>
          </cell>
          <cell r="B309" t="str">
            <v>CAPA DE DEGRAU DE GRAN. PRETO, C/ 3 X 28CM, C/ 1 POLIMENTO,</v>
          </cell>
          <cell r="C309" t="str">
            <v>M</v>
          </cell>
          <cell r="D309">
            <v>10</v>
          </cell>
          <cell r="E309">
            <v>49.49</v>
          </cell>
          <cell r="F309">
            <v>494.9</v>
          </cell>
        </row>
        <row r="310">
          <cell r="B310" t="str">
            <v>ASSENT. C/ARG. E REJUNT. C/CIM. E COR.</v>
          </cell>
        </row>
        <row r="312">
          <cell r="A312" t="str">
            <v>13.370.015-0</v>
          </cell>
          <cell r="B312" t="str">
            <v>PATIO DE CONCR.,ESP.DE 10CM, TRACO 1:2:3, EM QUADROS DE 1,50</v>
          </cell>
          <cell r="C312" t="str">
            <v>M2</v>
          </cell>
          <cell r="D312">
            <v>836.17</v>
          </cell>
          <cell r="E312">
            <v>15.09</v>
          </cell>
          <cell r="F312">
            <v>12617.8</v>
          </cell>
        </row>
        <row r="313">
          <cell r="B313" t="str">
            <v xml:space="preserve"> X 1,50M, C/SARRAFOS DE PINHO INCORPORADOS,EXCL.PREP.DO TER.</v>
          </cell>
        </row>
        <row r="315">
          <cell r="A315" t="str">
            <v>13.385.002-0</v>
          </cell>
          <cell r="B315" t="str">
            <v>PISO DE ALTA RESISTENCIA, MONOLITICO, EM ARG. DE CIM. E AGRE</v>
          </cell>
          <cell r="C315" t="str">
            <v>M2</v>
          </cell>
          <cell r="D315">
            <v>598</v>
          </cell>
          <cell r="E315">
            <v>32.42</v>
          </cell>
          <cell r="F315">
            <v>19387.16</v>
          </cell>
        </row>
        <row r="316">
          <cell r="B316" t="str">
            <v>G. MINERAL, ESP. DE 0,8CM COR PRETA, 3 POLIMENTOS, INCL.BASE</v>
          </cell>
        </row>
        <row r="318">
          <cell r="A318" t="str">
            <v>13.385.006-0</v>
          </cell>
          <cell r="B318" t="str">
            <v>RODAPE EM ARG. DE CIM. E AGREG. MINERAL, C/ 10CM DE ALT., CO</v>
          </cell>
          <cell r="C318" t="str">
            <v>M</v>
          </cell>
          <cell r="D318">
            <v>321</v>
          </cell>
          <cell r="E318">
            <v>10.85</v>
          </cell>
          <cell r="F318">
            <v>3482.85</v>
          </cell>
        </row>
        <row r="319">
          <cell r="B319" t="str">
            <v>R PRETA, 3 POLIMENTOS, JUNTO AO PISO EM MEIA CANA</v>
          </cell>
        </row>
        <row r="321">
          <cell r="A321" t="str">
            <v>14.002.136-0</v>
          </cell>
          <cell r="B321" t="str">
            <v>GRADE DE FERRO P/PROT. DE JANELA OU APARELHO DE AR CONDICION</v>
          </cell>
          <cell r="C321" t="str">
            <v>M2</v>
          </cell>
          <cell r="D321">
            <v>1</v>
          </cell>
          <cell r="E321">
            <v>112.52</v>
          </cell>
          <cell r="F321">
            <v>112.52</v>
          </cell>
        </row>
        <row r="322">
          <cell r="B322" t="str">
            <v>ADO, FORMADA P/BARRAS QUADRADAS DE 3/8"</v>
          </cell>
        </row>
        <row r="324">
          <cell r="A324" t="str">
            <v>14.002.165-0</v>
          </cell>
          <cell r="B324" t="str">
            <v>ESCADA DE MARINHEIRO, C/LARG. DE 0,40CM; EXEC. EM BARRA DE 1</v>
          </cell>
          <cell r="C324" t="str">
            <v>M</v>
          </cell>
          <cell r="D324">
            <v>3.4</v>
          </cell>
          <cell r="E324">
            <v>78.02</v>
          </cell>
          <cell r="F324">
            <v>265.26</v>
          </cell>
        </row>
        <row r="325">
          <cell r="B325" t="str">
            <v>.1/2" X 1/4", DEGRAUS EM FERRO REDONDO DE 5/8"</v>
          </cell>
        </row>
        <row r="327">
          <cell r="A327" t="str">
            <v>14.002.171-0</v>
          </cell>
          <cell r="B327" t="str">
            <v>PORTINHOLA P/ALCAPAO, CISTERNA OU CX. D'AGUA ELEVADA, EM CHA</v>
          </cell>
          <cell r="C327" t="str">
            <v>M2</v>
          </cell>
          <cell r="D327">
            <v>1.28</v>
          </cell>
          <cell r="E327">
            <v>110.21</v>
          </cell>
          <cell r="F327">
            <v>141.06</v>
          </cell>
        </row>
        <row r="328">
          <cell r="B328" t="str">
            <v>PA DE FºGALV. Nº16, MED. 0,80 X 0,80M</v>
          </cell>
        </row>
        <row r="330">
          <cell r="A330" t="str">
            <v>14.003.091-0</v>
          </cell>
          <cell r="B330" t="str">
            <v>PORTA DE ALUMINIO ANODIZADO, DE CORRER, MED. 1,60 X 2,10M, C</v>
          </cell>
          <cell r="C330" t="str">
            <v>M2</v>
          </cell>
          <cell r="D330">
            <v>3.4</v>
          </cell>
          <cell r="E330">
            <v>195.74</v>
          </cell>
          <cell r="F330">
            <v>665.51</v>
          </cell>
        </row>
        <row r="331">
          <cell r="B331" t="str">
            <v>/ 2 FL. TENDO 1 CONTRA-PINAZIO DIVIDINDO A ESQUADRIA</v>
          </cell>
        </row>
        <row r="333">
          <cell r="A333" t="str">
            <v>14.003.175-0</v>
          </cell>
          <cell r="B333" t="str">
            <v>CANTONEIRA DE ALUMINIO DE ABAS IGUAIS DE 1/2" X 1/2" X 1/8"</v>
          </cell>
          <cell r="C333" t="str">
            <v>M</v>
          </cell>
          <cell r="D333">
            <v>138.6</v>
          </cell>
          <cell r="E333">
            <v>3.38</v>
          </cell>
          <cell r="F333">
            <v>468.46</v>
          </cell>
        </row>
        <row r="334">
          <cell r="B334" t="str">
            <v>PREFORCO DE CANTO DE PAREDE (ARESTA VIVA)</v>
          </cell>
        </row>
        <row r="336">
          <cell r="A336" t="str">
            <v>14.004.015-0</v>
          </cell>
          <cell r="B336" t="str">
            <v>VIDRO PLANO TRANSPARENTE, COMUM, DE 4MM DE ESPESSURA. FORNE-</v>
          </cell>
          <cell r="C336" t="str">
            <v>M2</v>
          </cell>
          <cell r="D336">
            <v>13.44</v>
          </cell>
          <cell r="E336">
            <v>23.76</v>
          </cell>
          <cell r="F336">
            <v>319.33</v>
          </cell>
        </row>
        <row r="337">
          <cell r="B337" t="str">
            <v>CIMENTO E COLOCACAO</v>
          </cell>
        </row>
        <row r="339">
          <cell r="A339" t="str">
            <v>14.004.100-0</v>
          </cell>
          <cell r="B339" t="str">
            <v>ESPELHO DE CRISTAL DE 4MM DE ESP., C/MOLDURA DE MAD.</v>
          </cell>
          <cell r="C339" t="str">
            <v>M2</v>
          </cell>
          <cell r="D339">
            <v>8</v>
          </cell>
          <cell r="E339">
            <v>54.71</v>
          </cell>
          <cell r="F339">
            <v>437.68</v>
          </cell>
        </row>
        <row r="342">
          <cell r="A342" t="str">
            <v>14.004.120-0</v>
          </cell>
          <cell r="B342" t="str">
            <v>VIDRO TEMPERADO, INCOLOR, DE 10MM, P/PORTAS OU PAINEIS FIXOS</v>
          </cell>
          <cell r="C342" t="str">
            <v>M2</v>
          </cell>
          <cell r="D342">
            <v>3.8</v>
          </cell>
          <cell r="E342">
            <v>150</v>
          </cell>
          <cell r="F342">
            <v>570</v>
          </cell>
        </row>
        <row r="345">
          <cell r="A345" t="str">
            <v>14.007.045-0</v>
          </cell>
          <cell r="B345" t="str">
            <v>CONJUNTO DE FERRAG. P/PORTA DE MAD. DE 1 FL., INT., SOCIAL O</v>
          </cell>
          <cell r="C345" t="str">
            <v>UN</v>
          </cell>
          <cell r="D345">
            <v>9</v>
          </cell>
          <cell r="E345">
            <v>10.199999999999999</v>
          </cell>
          <cell r="F345">
            <v>91.8</v>
          </cell>
        </row>
        <row r="346">
          <cell r="B346" t="str">
            <v>U DE SERV.</v>
          </cell>
        </row>
        <row r="348">
          <cell r="A348" t="str">
            <v>14.007.060-0</v>
          </cell>
          <cell r="B348" t="str">
            <v>CONJUNTO DE FERRAG. P/PORTA DE MAD. DE 1 FL., DE ABRIR, P/BA</v>
          </cell>
          <cell r="C348" t="str">
            <v>UN</v>
          </cell>
          <cell r="D348">
            <v>4</v>
          </cell>
          <cell r="E348">
            <v>31.42</v>
          </cell>
          <cell r="F348">
            <v>125.68</v>
          </cell>
        </row>
        <row r="349">
          <cell r="B349" t="str">
            <v>NHEIRO</v>
          </cell>
        </row>
        <row r="351">
          <cell r="A351" t="str">
            <v>14.007.070-0</v>
          </cell>
          <cell r="B351" t="str">
            <v>CONJUNTO DE FERRAG. P/PORTA DE MAD. DE 1 FL., DE ABRIR, P/SA</v>
          </cell>
          <cell r="C351" t="str">
            <v>UN</v>
          </cell>
          <cell r="D351">
            <v>16</v>
          </cell>
          <cell r="E351">
            <v>13.99</v>
          </cell>
          <cell r="F351">
            <v>223.84</v>
          </cell>
        </row>
        <row r="352">
          <cell r="B352" t="str">
            <v>NIT. OU CHUVEIRO COLETIVO</v>
          </cell>
        </row>
        <row r="354">
          <cell r="A354" t="str">
            <v>14.007.170-0</v>
          </cell>
          <cell r="B354" t="str">
            <v>CONJUNTO COMPLETO DE FERRAG. P/PORTA DE 2 FL. DE VIDRO TEMPE</v>
          </cell>
          <cell r="C354" t="str">
            <v>UN</v>
          </cell>
          <cell r="D354">
            <v>1</v>
          </cell>
          <cell r="E354">
            <v>301.8</v>
          </cell>
          <cell r="F354">
            <v>301.8</v>
          </cell>
        </row>
        <row r="355">
          <cell r="B355" t="str">
            <v>RADO 10MM</v>
          </cell>
        </row>
        <row r="357">
          <cell r="A357" t="str">
            <v>14.007.190-0</v>
          </cell>
          <cell r="B357" t="str">
            <v>MOLA HIDR. DE PISO, P/PORTA DE VIDRO TEMPERADO 10MM</v>
          </cell>
          <cell r="C357" t="str">
            <v>UN</v>
          </cell>
          <cell r="D357">
            <v>2</v>
          </cell>
          <cell r="E357">
            <v>315</v>
          </cell>
          <cell r="F357">
            <v>630</v>
          </cell>
        </row>
        <row r="360">
          <cell r="A360" t="str">
            <v>14.007.347-0</v>
          </cell>
          <cell r="B360" t="str">
            <v>PUXADOR DE MAD. P/PORTA DE VIDRO TEMPERADO</v>
          </cell>
          <cell r="C360" t="str">
            <v>UN</v>
          </cell>
          <cell r="D360">
            <v>2</v>
          </cell>
          <cell r="E360">
            <v>13.51</v>
          </cell>
          <cell r="F360">
            <v>27.02</v>
          </cell>
        </row>
        <row r="363">
          <cell r="A363" t="str">
            <v>14.008.020-0</v>
          </cell>
          <cell r="B363" t="str">
            <v>PORTA COMP. DE 80 X 210 X 3CM, MARCO DE 7 X 3CM, A PORTA COM</v>
          </cell>
          <cell r="C363" t="str">
            <v>UN</v>
          </cell>
          <cell r="D363">
            <v>13</v>
          </cell>
          <cell r="E363">
            <v>241.36</v>
          </cell>
          <cell r="F363">
            <v>3137.68</v>
          </cell>
        </row>
        <row r="364">
          <cell r="B364" t="str">
            <v>O O MARCO SERAO REVEST. C/CHAPA LAMIN. DE 1MM DE ESP.</v>
          </cell>
        </row>
        <row r="366">
          <cell r="A366" t="str">
            <v>14.009.110-0</v>
          </cell>
          <cell r="B366" t="str">
            <v>COLOCACAO DE MOLA FECHA PORTA, EM MAD.</v>
          </cell>
          <cell r="C366" t="str">
            <v>UN</v>
          </cell>
          <cell r="D366">
            <v>13</v>
          </cell>
          <cell r="E366">
            <v>4.7300000000000004</v>
          </cell>
          <cell r="F366">
            <v>61.49</v>
          </cell>
        </row>
        <row r="369">
          <cell r="A369" t="str">
            <v>14.999.001-0</v>
          </cell>
          <cell r="B369" t="str">
            <v>ESQUADRIA DE ALUMINIO TIPO MAXIM-AR DE 3400 X 600, CONFORME PROJ</v>
          </cell>
          <cell r="C369" t="str">
            <v>UN</v>
          </cell>
          <cell r="D369">
            <v>4</v>
          </cell>
          <cell r="E369">
            <v>1350.42</v>
          </cell>
          <cell r="F369">
            <v>5401.68</v>
          </cell>
        </row>
        <row r="370">
          <cell r="B370" t="str">
            <v>E ESPECIFICAÇÕES</v>
          </cell>
        </row>
        <row r="372">
          <cell r="A372" t="str">
            <v>14.999.002-0</v>
          </cell>
          <cell r="B372" t="str">
            <v>ESQUADRIA DE ALUMINIO TIPO MAXIM-AR DE 2200 X 600, CONFORME PROJ</v>
          </cell>
          <cell r="C372" t="str">
            <v>UN</v>
          </cell>
          <cell r="D372">
            <v>4</v>
          </cell>
          <cell r="E372">
            <v>390.81</v>
          </cell>
          <cell r="F372">
            <v>1563.24</v>
          </cell>
        </row>
        <row r="373">
          <cell r="B373" t="str">
            <v>E ESPECIFICAÇÕES</v>
          </cell>
        </row>
        <row r="375">
          <cell r="A375" t="str">
            <v>14.999.003-0</v>
          </cell>
          <cell r="B375" t="str">
            <v>ESQUADRIA DE ALUMINIO TIPO MAXIM-AR C/BANDEIRA DE 12950 X 2740,</v>
          </cell>
          <cell r="C375" t="str">
            <v>UN</v>
          </cell>
          <cell r="D375">
            <v>3</v>
          </cell>
          <cell r="E375">
            <v>6993.64</v>
          </cell>
          <cell r="F375">
            <v>20980.92</v>
          </cell>
        </row>
        <row r="376">
          <cell r="B376" t="str">
            <v>CONFORME PROJETOS E ESPECIFICAÇÕES</v>
          </cell>
        </row>
        <row r="378">
          <cell r="A378" t="str">
            <v>14.999.004-0</v>
          </cell>
          <cell r="B378" t="str">
            <v>ESQUADRIA DE ALUMINIO TIPO MAXIM-AR C/BANDEIRA DE 12950 X 2740,</v>
          </cell>
          <cell r="C378" t="str">
            <v>UN</v>
          </cell>
          <cell r="D378">
            <v>1</v>
          </cell>
          <cell r="E378">
            <v>7386.15</v>
          </cell>
          <cell r="F378">
            <v>7386.15</v>
          </cell>
        </row>
        <row r="379">
          <cell r="B379" t="str">
            <v>CONFORME PROJETOS E ESPECIFICAÇÕES REF. (30059/30060)</v>
          </cell>
        </row>
        <row r="381">
          <cell r="A381" t="str">
            <v>14.999.005-0</v>
          </cell>
          <cell r="B381" t="str">
            <v>VIDRO DE 6MM LAMINADO, CONFORME ESPECIFICAÇÕES</v>
          </cell>
          <cell r="C381" t="str">
            <v>M2</v>
          </cell>
          <cell r="D381">
            <v>141.93</v>
          </cell>
          <cell r="E381">
            <v>82</v>
          </cell>
          <cell r="F381">
            <v>11638.26</v>
          </cell>
        </row>
        <row r="382">
          <cell r="B382" t="str">
            <v>CONFORME PROJETOS E ESPECIFICAÇÕES REF. (30059/30060)</v>
          </cell>
        </row>
        <row r="384">
          <cell r="A384" t="str">
            <v>15.001.071-0</v>
          </cell>
          <cell r="B384" t="str">
            <v>ABRIGO P/HIDROMETRO DE 1", DIM. DE 0,90 X 0,50 X 0,60M, EM A</v>
          </cell>
          <cell r="C384" t="str">
            <v>UN</v>
          </cell>
          <cell r="D384">
            <v>1</v>
          </cell>
          <cell r="E384">
            <v>160.94</v>
          </cell>
          <cell r="F384">
            <v>160.94</v>
          </cell>
        </row>
        <row r="385">
          <cell r="B385" t="str">
            <v>LVEN. DE TIJ., C/PORTA DE 0,80 X 0,50M</v>
          </cell>
        </row>
        <row r="387">
          <cell r="A387" t="str">
            <v>15.001.075-0</v>
          </cell>
          <cell r="B387" t="str">
            <v>ABRIGO P/BOMBA, DIM. DE 0,70 X 0,50 X 0,50M, EM ALVEN. DE TI</v>
          </cell>
          <cell r="C387" t="str">
            <v>UN</v>
          </cell>
          <cell r="D387">
            <v>2</v>
          </cell>
          <cell r="E387">
            <v>152.41</v>
          </cell>
          <cell r="F387">
            <v>304.82</v>
          </cell>
        </row>
        <row r="388">
          <cell r="B388" t="str">
            <v>J., C/PORTA DE 0,60 X 0,40M</v>
          </cell>
        </row>
        <row r="390">
          <cell r="A390" t="str">
            <v>15.002.063-0</v>
          </cell>
          <cell r="B390" t="str">
            <v>CAIXA DE GORDURA DUPLA, CILINDRICA, EM ANEIS DE CONCR., 60CM</v>
          </cell>
          <cell r="C390" t="str">
            <v>UN</v>
          </cell>
          <cell r="D390">
            <v>2</v>
          </cell>
          <cell r="E390">
            <v>49.07</v>
          </cell>
          <cell r="F390">
            <v>98.14</v>
          </cell>
        </row>
        <row r="391">
          <cell r="B391" t="str">
            <v xml:space="preserve"> DIAM., 90CM PROF., INCL. TAMPA</v>
          </cell>
        </row>
        <row r="393">
          <cell r="A393" t="str">
            <v>15.002.200-0</v>
          </cell>
          <cell r="B393" t="str">
            <v>CAIXA DE INSPECAO DE CONCR. PRE-MOLDADO, C/ 925MM DE ALT. TO</v>
          </cell>
          <cell r="C393" t="str">
            <v>UN</v>
          </cell>
          <cell r="D393">
            <v>1</v>
          </cell>
          <cell r="E393">
            <v>43.13</v>
          </cell>
          <cell r="F393">
            <v>43.13</v>
          </cell>
        </row>
        <row r="394">
          <cell r="B394" t="str">
            <v>TAL</v>
          </cell>
        </row>
        <row r="396">
          <cell r="A396" t="str">
            <v>15.002.205-0</v>
          </cell>
          <cell r="B396" t="str">
            <v>CAIXA DE INSPECAO DE CONCR. PRE-MOLDADO, C/ 625MM DE ALT. TO</v>
          </cell>
          <cell r="C396" t="str">
            <v>UN</v>
          </cell>
          <cell r="D396">
            <v>3</v>
          </cell>
          <cell r="E396">
            <v>32.159999999999997</v>
          </cell>
          <cell r="F396">
            <v>96.48</v>
          </cell>
        </row>
        <row r="397">
          <cell r="B397" t="str">
            <v>TAL</v>
          </cell>
        </row>
        <row r="399">
          <cell r="A399" t="str">
            <v>15.002.210-0</v>
          </cell>
          <cell r="B399" t="str">
            <v>CAIXA DE INSPECAO DE CONCR. PRE-MOLDADO, C/ 475MM DE ALT. TO</v>
          </cell>
          <cell r="C399" t="str">
            <v>UN</v>
          </cell>
          <cell r="D399">
            <v>5</v>
          </cell>
          <cell r="E399">
            <v>25.85</v>
          </cell>
          <cell r="F399">
            <v>129.25</v>
          </cell>
        </row>
        <row r="400">
          <cell r="B400" t="str">
            <v>TAL</v>
          </cell>
        </row>
        <row r="402">
          <cell r="A402" t="str">
            <v>15.003.178-0</v>
          </cell>
          <cell r="B402" t="str">
            <v>RALO DE COBERTURA SEMI-ESFERICO, C/ 4"</v>
          </cell>
          <cell r="C402" t="str">
            <v>UN</v>
          </cell>
          <cell r="D402">
            <v>7</v>
          </cell>
          <cell r="E402">
            <v>9.82</v>
          </cell>
          <cell r="F402">
            <v>68.739999999999995</v>
          </cell>
        </row>
        <row r="405">
          <cell r="A405" t="str">
            <v>15.004.014-0</v>
          </cell>
          <cell r="B405" t="str">
            <v>ALCA P/BARRILETE DE DISTRIB., EM TUBO PVC DE 110MM</v>
          </cell>
          <cell r="C405" t="str">
            <v>UN</v>
          </cell>
          <cell r="D405">
            <v>1</v>
          </cell>
          <cell r="E405">
            <v>903.62</v>
          </cell>
          <cell r="F405">
            <v>903.62</v>
          </cell>
        </row>
        <row r="408">
          <cell r="A408" t="str">
            <v>15.004.023-0</v>
          </cell>
          <cell r="B408" t="str">
            <v>COLUNA DE PVC, C/DIAM. DE 25MM</v>
          </cell>
          <cell r="C408" t="str">
            <v>M</v>
          </cell>
          <cell r="D408">
            <v>10</v>
          </cell>
          <cell r="E408">
            <v>4.3499999999999996</v>
          </cell>
          <cell r="F408">
            <v>43.5</v>
          </cell>
        </row>
        <row r="411">
          <cell r="A411" t="str">
            <v>15.004.024-0</v>
          </cell>
          <cell r="B411" t="str">
            <v>COLUNA DE PVC, C/DIAM. DE 32MM</v>
          </cell>
          <cell r="C411" t="str">
            <v>M</v>
          </cell>
          <cell r="D411">
            <v>10</v>
          </cell>
          <cell r="E411">
            <v>5.23</v>
          </cell>
          <cell r="F411">
            <v>52.3</v>
          </cell>
        </row>
        <row r="414">
          <cell r="A414" t="str">
            <v>15.004.026-0</v>
          </cell>
          <cell r="B414" t="str">
            <v>COLUNA DE PVC, C/DIAM. DE 50MM</v>
          </cell>
          <cell r="C414" t="str">
            <v>M</v>
          </cell>
          <cell r="D414">
            <v>8</v>
          </cell>
          <cell r="E414">
            <v>7.3</v>
          </cell>
          <cell r="F414">
            <v>58.4</v>
          </cell>
        </row>
        <row r="417">
          <cell r="A417" t="str">
            <v>15.004.028-0</v>
          </cell>
          <cell r="B417" t="str">
            <v>COLUNA DE PVC, C/DIAM. DE 75MM</v>
          </cell>
          <cell r="C417" t="str">
            <v>M</v>
          </cell>
          <cell r="D417">
            <v>20</v>
          </cell>
          <cell r="E417">
            <v>13.83</v>
          </cell>
          <cell r="F417">
            <v>276.60000000000002</v>
          </cell>
        </row>
        <row r="420">
          <cell r="A420" t="str">
            <v>15.004.045-0</v>
          </cell>
          <cell r="B420" t="str">
            <v>INSTALACAO E ASSENT. DE CHUVEIRO</v>
          </cell>
          <cell r="C420" t="str">
            <v>UN</v>
          </cell>
          <cell r="D420">
            <v>2</v>
          </cell>
          <cell r="E420">
            <v>50.01</v>
          </cell>
          <cell r="F420">
            <v>100.02</v>
          </cell>
        </row>
        <row r="423">
          <cell r="A423" t="str">
            <v>15.004.046-0</v>
          </cell>
          <cell r="B423" t="str">
            <v>INSTALACAO E ASSENT. DE CHUVEIRO ELETR.</v>
          </cell>
          <cell r="C423" t="str">
            <v>UN</v>
          </cell>
          <cell r="D423">
            <v>2</v>
          </cell>
          <cell r="E423">
            <v>80.08</v>
          </cell>
          <cell r="F423">
            <v>160.16</v>
          </cell>
        </row>
        <row r="426">
          <cell r="A426" t="str">
            <v>15.004.050-0</v>
          </cell>
          <cell r="B426" t="str">
            <v>INSTALACAO E ASSENT. DE MICTORIO</v>
          </cell>
          <cell r="C426" t="str">
            <v>UN</v>
          </cell>
          <cell r="D426">
            <v>4</v>
          </cell>
          <cell r="E426">
            <v>37.71</v>
          </cell>
          <cell r="F426">
            <v>150.84</v>
          </cell>
        </row>
        <row r="429">
          <cell r="A429" t="str">
            <v>15.004.059-0</v>
          </cell>
          <cell r="B429" t="str">
            <v>INSTALACAO E ASSENT. DE DUCHINHA MANUAL P/BANHEIRO</v>
          </cell>
          <cell r="C429" t="str">
            <v>UN</v>
          </cell>
          <cell r="D429">
            <v>15</v>
          </cell>
          <cell r="E429">
            <v>32.42</v>
          </cell>
          <cell r="F429">
            <v>486.3</v>
          </cell>
        </row>
        <row r="432">
          <cell r="A432" t="str">
            <v>15.004.062-0</v>
          </cell>
          <cell r="B432" t="str">
            <v>INSTALACAO E ASSENT. DE PIA C/CUBA DUPLA</v>
          </cell>
          <cell r="C432" t="str">
            <v>UN</v>
          </cell>
          <cell r="D432">
            <v>2</v>
          </cell>
          <cell r="E432">
            <v>57.29</v>
          </cell>
          <cell r="F432">
            <v>114.58</v>
          </cell>
        </row>
        <row r="435">
          <cell r="A435" t="str">
            <v>15.004.065-0</v>
          </cell>
          <cell r="B435" t="str">
            <v>INSTALACAO E ASSENT. DE FILTRO RESIDENCIAL</v>
          </cell>
          <cell r="C435" t="str">
            <v>UN</v>
          </cell>
          <cell r="D435">
            <v>4</v>
          </cell>
          <cell r="E435">
            <v>33.42</v>
          </cell>
          <cell r="F435">
            <v>133.68</v>
          </cell>
        </row>
        <row r="438">
          <cell r="A438" t="str">
            <v>15.004.067-0</v>
          </cell>
          <cell r="B438" t="str">
            <v>INSTALACAO E ASSENT. DE FILTRO INDUSTRIAL</v>
          </cell>
          <cell r="C438" t="str">
            <v>UN</v>
          </cell>
          <cell r="D438">
            <v>2</v>
          </cell>
          <cell r="E438">
            <v>49.5</v>
          </cell>
          <cell r="F438">
            <v>99</v>
          </cell>
        </row>
        <row r="441">
          <cell r="A441" t="str">
            <v>15.004.085-0</v>
          </cell>
          <cell r="B441" t="str">
            <v>INSTALACAO E ASSENT. DE VALV. DE DESC.</v>
          </cell>
          <cell r="C441" t="str">
            <v>UN</v>
          </cell>
          <cell r="D441">
            <v>12</v>
          </cell>
          <cell r="E441">
            <v>47.46</v>
          </cell>
          <cell r="F441">
            <v>569.52</v>
          </cell>
        </row>
        <row r="444">
          <cell r="A444" t="str">
            <v>15.004.102-1</v>
          </cell>
          <cell r="B444" t="str">
            <v>INSTALACAO E ASSENT. DE VASO SANIT. INDIVIDUAL, EM PAV. ELEV</v>
          </cell>
          <cell r="C444" t="str">
            <v>UN</v>
          </cell>
          <cell r="D444">
            <v>6</v>
          </cell>
          <cell r="E444">
            <v>77.099999999999994</v>
          </cell>
          <cell r="F444">
            <v>462.6</v>
          </cell>
        </row>
        <row r="445">
          <cell r="B445" t="str">
            <v>ADO,M C/TUBO PVC DE 50MM</v>
          </cell>
        </row>
        <row r="447">
          <cell r="A447" t="str">
            <v>15.004.105-0</v>
          </cell>
          <cell r="B447" t="str">
            <v>INSTALACAO E ASSENT. DE VASO SANIT. INDIVIDUAL EM PAV. TERRE</v>
          </cell>
          <cell r="C447" t="str">
            <v>UN</v>
          </cell>
          <cell r="D447">
            <v>6</v>
          </cell>
          <cell r="E447">
            <v>77.319999999999993</v>
          </cell>
          <cell r="F447">
            <v>463.92</v>
          </cell>
        </row>
        <row r="448">
          <cell r="B448" t="str">
            <v>O, C/TUBO DE PVC DE 50MM</v>
          </cell>
        </row>
        <row r="450">
          <cell r="A450" t="str">
            <v>15.004.170-0</v>
          </cell>
          <cell r="B450" t="str">
            <v>RALO SECO (SIMPLES) DE PVC, DE ALT. REGULAVEL, C/GRELHA</v>
          </cell>
          <cell r="C450" t="str">
            <v>UN</v>
          </cell>
          <cell r="D450">
            <v>4</v>
          </cell>
          <cell r="E450">
            <v>16.36</v>
          </cell>
          <cell r="F450">
            <v>65.44</v>
          </cell>
        </row>
        <row r="453">
          <cell r="A453" t="str">
            <v>15.004.175-1</v>
          </cell>
          <cell r="B453" t="str">
            <v>RALO SIFONADO DE PVC RIGIDO EM PAV. ELEVADO, C/SAIDA DE 75MM</v>
          </cell>
          <cell r="C453" t="str">
            <v>UN</v>
          </cell>
          <cell r="D453">
            <v>7</v>
          </cell>
          <cell r="E453">
            <v>49</v>
          </cell>
          <cell r="F453">
            <v>343</v>
          </cell>
        </row>
        <row r="454">
          <cell r="B454" t="str">
            <v>, GRELHA REDONDA E PORTA GRELHA</v>
          </cell>
        </row>
        <row r="456">
          <cell r="A456" t="str">
            <v>15.004.180-0</v>
          </cell>
          <cell r="B456" t="str">
            <v>RALO SIFONADO DE PVC RIGIDO EM PAV. TERREO, C/SAIDA DE 75MM,</v>
          </cell>
          <cell r="C456" t="str">
            <v>UN</v>
          </cell>
          <cell r="D456">
            <v>4</v>
          </cell>
          <cell r="E456">
            <v>25.36</v>
          </cell>
          <cell r="F456">
            <v>101.44</v>
          </cell>
        </row>
        <row r="457">
          <cell r="B457" t="str">
            <v xml:space="preserve"> GRELHA REDONDA E PORTA GRELHA</v>
          </cell>
        </row>
        <row r="459">
          <cell r="A459" t="str">
            <v>15.004.190-0</v>
          </cell>
          <cell r="B459" t="str">
            <v>LIGACAO A COLUNA DE GORDURA DE ESG. DE PIAS EM TUBO DE PVC,</v>
          </cell>
          <cell r="C459" t="str">
            <v>UN</v>
          </cell>
          <cell r="D459">
            <v>2</v>
          </cell>
          <cell r="E459">
            <v>10.64</v>
          </cell>
          <cell r="F459">
            <v>21.28</v>
          </cell>
        </row>
        <row r="460">
          <cell r="B460" t="str">
            <v>DIAM. DE 50MM, C/CONEXOES</v>
          </cell>
        </row>
        <row r="462">
          <cell r="A462" t="str">
            <v>15.004.202-0</v>
          </cell>
          <cell r="B462" t="str">
            <v>TUBO DE QUEDA EM PVC, DE 100MM, INCL."T" SANIT.</v>
          </cell>
          <cell r="C462" t="str">
            <v>M</v>
          </cell>
          <cell r="D462">
            <v>15</v>
          </cell>
          <cell r="E462">
            <v>18.88</v>
          </cell>
          <cell r="F462">
            <v>283.2</v>
          </cell>
        </row>
        <row r="465">
          <cell r="A465" t="str">
            <v>15.004.204-0</v>
          </cell>
          <cell r="B465" t="str">
            <v>TUBO DE QUEDA EM PVC, DE 75MM, INCL. "T" SANIT.</v>
          </cell>
          <cell r="C465" t="str">
            <v>M</v>
          </cell>
          <cell r="D465">
            <v>5</v>
          </cell>
          <cell r="E465">
            <v>11.63</v>
          </cell>
          <cell r="F465">
            <v>58.15</v>
          </cell>
        </row>
        <row r="468">
          <cell r="A468" t="str">
            <v>15.004.212-0</v>
          </cell>
          <cell r="B468" t="str">
            <v>TUBO P/VENTIL. EM PVC, DE 75MM</v>
          </cell>
          <cell r="C468" t="str">
            <v>M</v>
          </cell>
          <cell r="D468">
            <v>20</v>
          </cell>
          <cell r="E468">
            <v>4.72</v>
          </cell>
          <cell r="F468">
            <v>94.4</v>
          </cell>
        </row>
        <row r="471">
          <cell r="A471" t="str">
            <v>15.004.220-0</v>
          </cell>
          <cell r="B471" t="str">
            <v>TUBO DE QUEDA EM PVC REFORCADO, DE 150MM, INCL. "T" SANIT.</v>
          </cell>
          <cell r="C471" t="str">
            <v>M</v>
          </cell>
          <cell r="D471">
            <v>60</v>
          </cell>
          <cell r="E471">
            <v>47.3</v>
          </cell>
          <cell r="F471">
            <v>2838</v>
          </cell>
        </row>
        <row r="474">
          <cell r="A474" t="str">
            <v>15.004.255-0</v>
          </cell>
          <cell r="B474" t="str">
            <v>INSTALACAO E ASSENT., BEBEDOURO ELETR., TIPO PRESSAO C/ FILT</v>
          </cell>
          <cell r="C474" t="str">
            <v>UN</v>
          </cell>
          <cell r="D474">
            <v>1</v>
          </cell>
          <cell r="E474">
            <v>70.150000000000006</v>
          </cell>
          <cell r="F474">
            <v>70.150000000000006</v>
          </cell>
        </row>
        <row r="475">
          <cell r="B475" t="str">
            <v>RO, EXCL. FORN. DO APARELHO</v>
          </cell>
        </row>
        <row r="477">
          <cell r="A477" t="str">
            <v>15.007.210-0</v>
          </cell>
          <cell r="B477" t="str">
            <v>PARA-RAIO DE TELHADO, TIPO FRANKLIN, EM LATAO CROMADO H=37,5</v>
          </cell>
          <cell r="C477" t="str">
            <v>UN</v>
          </cell>
          <cell r="D477">
            <v>13</v>
          </cell>
          <cell r="E477">
            <v>214.9</v>
          </cell>
          <cell r="F477">
            <v>2793.7</v>
          </cell>
        </row>
        <row r="478">
          <cell r="B478" t="str">
            <v>CM</v>
          </cell>
        </row>
        <row r="480">
          <cell r="A480" t="str">
            <v>15.007.335-0</v>
          </cell>
          <cell r="B480" t="str">
            <v>HASTE P/ATERRAMENTO, DE COBRE DE 5/8", C/ 3,00M DE COMPR.</v>
          </cell>
          <cell r="C480" t="str">
            <v>UN</v>
          </cell>
          <cell r="D480">
            <v>10</v>
          </cell>
          <cell r="E480">
            <v>39.46</v>
          </cell>
          <cell r="F480">
            <v>394.6</v>
          </cell>
        </row>
        <row r="483">
          <cell r="A483" t="str">
            <v>15.007.504-0</v>
          </cell>
          <cell r="B483" t="str">
            <v>QUADRO DE DISTRIB. DE ENERGIA DE EMBUTIR P/INSTAL. DE ATE 18</v>
          </cell>
          <cell r="C483" t="str">
            <v>UN</v>
          </cell>
          <cell r="D483">
            <v>2</v>
          </cell>
          <cell r="E483">
            <v>79.89</v>
          </cell>
          <cell r="F483">
            <v>159.78</v>
          </cell>
        </row>
        <row r="484">
          <cell r="B484" t="str">
            <v xml:space="preserve"> DISJ. C/DISPOSITIVO P/CHAVE GERAL</v>
          </cell>
        </row>
        <row r="486">
          <cell r="A486" t="str">
            <v>15.007.507-0</v>
          </cell>
          <cell r="B486" t="str">
            <v>QUADRO DE DISTRIB. DE ENERGIA DE EMBUTIR P/INSTAL. DE ATE 24</v>
          </cell>
          <cell r="C486" t="str">
            <v>UN</v>
          </cell>
          <cell r="D486">
            <v>4</v>
          </cell>
          <cell r="E486">
            <v>99.24</v>
          </cell>
          <cell r="F486">
            <v>396.96</v>
          </cell>
        </row>
        <row r="487">
          <cell r="B487" t="str">
            <v xml:space="preserve"> DISJ. C/DISPOSITIVO P/CHAVE GERAL</v>
          </cell>
        </row>
        <row r="489">
          <cell r="A489" t="str">
            <v>15.007.511-0</v>
          </cell>
          <cell r="B489" t="str">
            <v>QUADRO DE DISTRIB. DE ENERGIA DE EMBUTIR P/INSTAL. DE ATE 32</v>
          </cell>
          <cell r="C489" t="str">
            <v>UN</v>
          </cell>
          <cell r="D489">
            <v>1</v>
          </cell>
          <cell r="E489">
            <v>127.03</v>
          </cell>
          <cell r="F489">
            <v>127.03</v>
          </cell>
        </row>
        <row r="490">
          <cell r="B490" t="str">
            <v xml:space="preserve"> DISJ. C/DISPOSITIVO P/CHAVE GERAL</v>
          </cell>
        </row>
        <row r="492">
          <cell r="A492" t="str">
            <v>15.007.570-0</v>
          </cell>
          <cell r="B492" t="str">
            <v>DISJUNTOR TERMOMAGNETICO UNIPOLAR, DE 10 A 30A X 240V</v>
          </cell>
          <cell r="C492" t="str">
            <v>UN</v>
          </cell>
          <cell r="D492">
            <v>139</v>
          </cell>
          <cell r="E492">
            <v>3.62</v>
          </cell>
          <cell r="F492">
            <v>503.18</v>
          </cell>
        </row>
        <row r="495">
          <cell r="A495" t="str">
            <v>15.007.605-0</v>
          </cell>
          <cell r="B495" t="str">
            <v>DISJUNTOR TERMOMAGNETICO, TRIPOLAR, DE 60 A 100A X 240V</v>
          </cell>
          <cell r="C495" t="str">
            <v>UN</v>
          </cell>
          <cell r="D495">
            <v>16</v>
          </cell>
          <cell r="E495">
            <v>31.12</v>
          </cell>
          <cell r="F495">
            <v>497.92</v>
          </cell>
        </row>
        <row r="498">
          <cell r="A498" t="str">
            <v>15.007.611-0</v>
          </cell>
          <cell r="B498" t="str">
            <v>DISJUNTOR TERMOMAGNETICO, TRIPOLAR, DE 300 A 400A X 240V</v>
          </cell>
          <cell r="C498" t="str">
            <v>UN</v>
          </cell>
          <cell r="D498">
            <v>1</v>
          </cell>
          <cell r="E498">
            <v>632.12</v>
          </cell>
          <cell r="F498">
            <v>632.12</v>
          </cell>
        </row>
        <row r="501">
          <cell r="A501" t="str">
            <v>15.008.205-0</v>
          </cell>
          <cell r="B501" t="str">
            <v>CABO C/ISOLAMENTO TERMOPLASTICO, BITOLA 2,5MM2, 600 / 1000V</v>
          </cell>
          <cell r="C501" t="str">
            <v>M</v>
          </cell>
          <cell r="D501">
            <v>800</v>
          </cell>
          <cell r="E501">
            <v>0.78</v>
          </cell>
          <cell r="F501">
            <v>624</v>
          </cell>
        </row>
        <row r="504">
          <cell r="A504" t="str">
            <v>15.008.210-0</v>
          </cell>
          <cell r="B504" t="str">
            <v>CABO C/ISOLAMENTO TERMOPLASTICO, BITOLA 4MM2, 600 / 1000V</v>
          </cell>
          <cell r="C504" t="str">
            <v>M</v>
          </cell>
          <cell r="D504">
            <v>1200</v>
          </cell>
          <cell r="E504">
            <v>1</v>
          </cell>
          <cell r="F504">
            <v>1200</v>
          </cell>
        </row>
        <row r="507">
          <cell r="A507" t="str">
            <v>15.008.245-0</v>
          </cell>
          <cell r="B507" t="str">
            <v>CABO C/ISOLAMENTO TERMOPLASTICO, BITOLA 95MM2, 600 / 1000V</v>
          </cell>
          <cell r="C507" t="str">
            <v>M</v>
          </cell>
          <cell r="D507">
            <v>260</v>
          </cell>
          <cell r="E507">
            <v>10.31</v>
          </cell>
          <cell r="F507">
            <v>2680.6</v>
          </cell>
        </row>
        <row r="510">
          <cell r="A510" t="str">
            <v>15.009.140-0</v>
          </cell>
          <cell r="B510" t="str">
            <v>CABO DE COBRE NU, BITOLA 35MM2</v>
          </cell>
          <cell r="C510" t="str">
            <v>M</v>
          </cell>
          <cell r="D510">
            <v>340</v>
          </cell>
          <cell r="E510">
            <v>2.72</v>
          </cell>
          <cell r="F510">
            <v>924.8</v>
          </cell>
        </row>
        <row r="513">
          <cell r="A513" t="str">
            <v>15.011.119-0</v>
          </cell>
          <cell r="B513" t="str">
            <v>ENTRADA DE SERV. PADRAO LIGHT, P/MEDICAO TRIFASICA, ENTRE 98</v>
          </cell>
          <cell r="C513" t="str">
            <v>UN</v>
          </cell>
          <cell r="D513">
            <v>1</v>
          </cell>
          <cell r="E513">
            <v>1817.74</v>
          </cell>
          <cell r="F513">
            <v>1817.74</v>
          </cell>
        </row>
        <row r="514">
          <cell r="B514" t="str">
            <v>,8 E 115,5KVA, LIGACAO SUBTER., DISJ. 3 X 350A</v>
          </cell>
        </row>
        <row r="516">
          <cell r="A516" t="str">
            <v>15.015.020-0</v>
          </cell>
          <cell r="B516" t="str">
            <v>INSTALACAO DE PONTO DE LUZ EQUIV. A 2 VARAS DE ELETR. DE PVC</v>
          </cell>
          <cell r="C516" t="str">
            <v>UN</v>
          </cell>
          <cell r="D516">
            <v>105</v>
          </cell>
          <cell r="E516">
            <v>44.58</v>
          </cell>
          <cell r="F516">
            <v>4680.8999999999996</v>
          </cell>
        </row>
        <row r="517">
          <cell r="B517" t="str">
            <v xml:space="preserve"> RIGIDO DE 3/4"</v>
          </cell>
        </row>
        <row r="519">
          <cell r="A519" t="str">
            <v>15.015.040-0</v>
          </cell>
          <cell r="B519" t="str">
            <v>INSTALACAO DE 1 CONJ. DE 2 PONTOS DE LUZ EQUIV. A 5 VARAS DE</v>
          </cell>
          <cell r="C519" t="str">
            <v>UN</v>
          </cell>
          <cell r="D519">
            <v>1</v>
          </cell>
          <cell r="E519">
            <v>67.95</v>
          </cell>
          <cell r="F519">
            <v>67.95</v>
          </cell>
        </row>
        <row r="520">
          <cell r="B520" t="str">
            <v xml:space="preserve"> ELETR. DE PVC RIGIDO DE 1/2"</v>
          </cell>
        </row>
        <row r="522">
          <cell r="A522" t="str">
            <v>15.015.191-0</v>
          </cell>
          <cell r="B522" t="str">
            <v>INSTALACAO DE PONTO DE TOMADA EQUIV. A 2 VARAS DE ELETR. DE</v>
          </cell>
          <cell r="C522" t="str">
            <v>UN</v>
          </cell>
          <cell r="D522">
            <v>190</v>
          </cell>
          <cell r="E522">
            <v>39.840000000000003</v>
          </cell>
          <cell r="F522">
            <v>7569.6</v>
          </cell>
        </row>
        <row r="523">
          <cell r="B523" t="str">
            <v>PVC RIGIDO DE 3/4"</v>
          </cell>
        </row>
        <row r="525">
          <cell r="A525" t="str">
            <v>15.015.195-0</v>
          </cell>
          <cell r="B525" t="str">
            <v>INSTALACAO DE 1 CONJ. DE 2 TOMADAS, EQUIV. A 3 VARAS DE ELET</v>
          </cell>
          <cell r="C525" t="str">
            <v>UN</v>
          </cell>
          <cell r="D525">
            <v>1</v>
          </cell>
          <cell r="E525">
            <v>46.44</v>
          </cell>
          <cell r="F525">
            <v>46.44</v>
          </cell>
        </row>
        <row r="526">
          <cell r="B526" t="str">
            <v>R. DE PVC RIGIDO DE 1/2"</v>
          </cell>
        </row>
        <row r="528">
          <cell r="A528" t="str">
            <v>15.020.025-0</v>
          </cell>
          <cell r="B528" t="str">
            <v>LAMPADA INCANDESCENTE DE 100W</v>
          </cell>
          <cell r="C528" t="str">
            <v>UN</v>
          </cell>
          <cell r="D528">
            <v>2</v>
          </cell>
          <cell r="E528">
            <v>1.07</v>
          </cell>
          <cell r="F528">
            <v>2.14</v>
          </cell>
        </row>
        <row r="531">
          <cell r="A531" t="str">
            <v>15.020.040-0</v>
          </cell>
          <cell r="B531" t="str">
            <v>LAMPADA FLUORESCENTE DE 40W</v>
          </cell>
          <cell r="C531" t="str">
            <v>UN</v>
          </cell>
          <cell r="D531">
            <v>206</v>
          </cell>
          <cell r="E531">
            <v>3.06</v>
          </cell>
          <cell r="F531">
            <v>630.36</v>
          </cell>
        </row>
        <row r="534">
          <cell r="A534" t="str">
            <v>15.029.011-0</v>
          </cell>
          <cell r="B534" t="str">
            <v>REGISTRO DE GAVETA EM BRONZE C/DIAM. DE 3/4"</v>
          </cell>
          <cell r="C534" t="str">
            <v>UN</v>
          </cell>
          <cell r="D534">
            <v>9</v>
          </cell>
          <cell r="E534">
            <v>11.66</v>
          </cell>
          <cell r="F534">
            <v>104.94</v>
          </cell>
        </row>
        <row r="537">
          <cell r="A537" t="str">
            <v>15.029.012-0</v>
          </cell>
          <cell r="B537" t="str">
            <v>REGISTRO DE GAVETA EM BRONZE C/DIAM. DE 1"</v>
          </cell>
          <cell r="C537" t="str">
            <v>UN</v>
          </cell>
          <cell r="D537">
            <v>2</v>
          </cell>
          <cell r="E537">
            <v>14.53</v>
          </cell>
          <cell r="F537">
            <v>29.06</v>
          </cell>
        </row>
        <row r="540">
          <cell r="A540" t="str">
            <v>15.029.016-0</v>
          </cell>
          <cell r="B540" t="str">
            <v>REGISTRO DE GAVETA EM BRONZE C/DIAM. DE 2.1/2"</v>
          </cell>
          <cell r="C540" t="str">
            <v>UN</v>
          </cell>
          <cell r="D540">
            <v>4</v>
          </cell>
          <cell r="E540">
            <v>75.069999999999993</v>
          </cell>
          <cell r="F540">
            <v>300.27999999999997</v>
          </cell>
        </row>
        <row r="543">
          <cell r="A543" t="str">
            <v>15.029.017-0</v>
          </cell>
          <cell r="B543" t="str">
            <v>REGISTRO DE GAVETA EM BRONZE C/DIAM. DE 3"</v>
          </cell>
          <cell r="C543" t="str">
            <v>UN</v>
          </cell>
          <cell r="D543">
            <v>3</v>
          </cell>
          <cell r="E543">
            <v>98.94</v>
          </cell>
          <cell r="F543">
            <v>296.82</v>
          </cell>
        </row>
        <row r="546">
          <cell r="A546" t="str">
            <v>15.029.018-0</v>
          </cell>
          <cell r="B546" t="str">
            <v>REGISTRO DE GAVETA EM BRONZE C/DIAM. DE 4"</v>
          </cell>
          <cell r="C546" t="str">
            <v>UN</v>
          </cell>
          <cell r="D546">
            <v>3</v>
          </cell>
          <cell r="E546">
            <v>143.54</v>
          </cell>
          <cell r="F546">
            <v>430.62</v>
          </cell>
        </row>
        <row r="549">
          <cell r="A549" t="str">
            <v>15.029.050-0</v>
          </cell>
          <cell r="B549" t="str">
            <v>VALVULA DE PE EM BRONZE C/DIAM. DE 1"</v>
          </cell>
          <cell r="C549" t="str">
            <v>UN</v>
          </cell>
          <cell r="D549">
            <v>2</v>
          </cell>
          <cell r="E549">
            <v>11.35</v>
          </cell>
          <cell r="F549">
            <v>22.7</v>
          </cell>
        </row>
        <row r="552">
          <cell r="A552" t="str">
            <v>15.029.081-0</v>
          </cell>
          <cell r="B552" t="str">
            <v>VALVULA DE RETENCAO VERT. EM BRONZE C/DIAM. DE 1"</v>
          </cell>
          <cell r="C552" t="str">
            <v>UN</v>
          </cell>
          <cell r="D552">
            <v>1</v>
          </cell>
          <cell r="E552">
            <v>12.82</v>
          </cell>
          <cell r="F552">
            <v>12.82</v>
          </cell>
        </row>
        <row r="555">
          <cell r="A555" t="str">
            <v>15.031.022-0</v>
          </cell>
          <cell r="B555" t="str">
            <v>TUBO DE FºGALV. DE 1.1/4", C/COSTURA, INCL. CONEXOES E EMEND</v>
          </cell>
          <cell r="C555" t="str">
            <v>M</v>
          </cell>
          <cell r="D555">
            <v>16</v>
          </cell>
          <cell r="E555">
            <v>8.4600000000000009</v>
          </cell>
          <cell r="F555">
            <v>135.36000000000001</v>
          </cell>
        </row>
        <row r="556">
          <cell r="B556" t="str">
            <v>AS, EXCL. ABERT. E FECHAM. DE RASGO</v>
          </cell>
        </row>
        <row r="558">
          <cell r="A558" t="str">
            <v>15.036.014-0</v>
          </cell>
          <cell r="B558" t="str">
            <v>TUBO PVC RQ P/AGUA FRIA C/DIAM. DE 2", EXCL. CONEXOES, EMEND</v>
          </cell>
          <cell r="C558" t="str">
            <v>M</v>
          </cell>
          <cell r="D558">
            <v>1</v>
          </cell>
          <cell r="E558">
            <v>7.71</v>
          </cell>
          <cell r="F558">
            <v>7.71</v>
          </cell>
        </row>
        <row r="559">
          <cell r="B559" t="str">
            <v>AS, ABERT. E FECHAM. DE RASGO</v>
          </cell>
        </row>
        <row r="561">
          <cell r="A561" t="str">
            <v>15.036.037-0</v>
          </cell>
          <cell r="B561" t="str">
            <v>TUBO PVC SD P/AGUA FRIA C/DIAM. DE 25MM, INCL. CONEXOES E EM</v>
          </cell>
          <cell r="C561" t="str">
            <v>M</v>
          </cell>
          <cell r="D561">
            <v>10</v>
          </cell>
          <cell r="E561">
            <v>2.14</v>
          </cell>
          <cell r="F561">
            <v>21.4</v>
          </cell>
        </row>
        <row r="562">
          <cell r="B562" t="str">
            <v>ENDAS, EXCL. ABERT. E FECHAM. DE RASGO</v>
          </cell>
        </row>
        <row r="564">
          <cell r="A564" t="str">
            <v>15.036.038-0</v>
          </cell>
          <cell r="B564" t="str">
            <v>TUBO PVC SD P/AGUA FRIA C/DIAM. DE 32MM, INCL. CONEXOES E EM</v>
          </cell>
          <cell r="C564" t="str">
            <v>M</v>
          </cell>
          <cell r="D564">
            <v>70</v>
          </cell>
          <cell r="E564">
            <v>3.2</v>
          </cell>
          <cell r="F564">
            <v>224</v>
          </cell>
        </row>
        <row r="565">
          <cell r="B565" t="str">
            <v>ENDAS, EXCL. ABERT. E FECHAM. DE RASGO</v>
          </cell>
        </row>
        <row r="567">
          <cell r="A567" t="str">
            <v>15.036.039-0</v>
          </cell>
          <cell r="B567" t="str">
            <v>TUBO PVC SD P/AGUA FRIA C/DIAM. DE 40MM, INCL. CONEXOES E EM</v>
          </cell>
          <cell r="C567" t="str">
            <v>M</v>
          </cell>
          <cell r="D567">
            <v>27</v>
          </cell>
          <cell r="E567">
            <v>4.04</v>
          </cell>
          <cell r="F567">
            <v>109.08</v>
          </cell>
        </row>
        <row r="568">
          <cell r="B568" t="str">
            <v>ENDAS, EXCL. ABERT. E FECHAM. DE RASGO</v>
          </cell>
        </row>
        <row r="570">
          <cell r="A570" t="str">
            <v>15.036.040-0</v>
          </cell>
          <cell r="B570" t="str">
            <v>TUBO PVC SD P/AGUA FRIA C/DIAM. DE 50MM, INCL. CONEXOES E EM</v>
          </cell>
          <cell r="C570" t="str">
            <v>M</v>
          </cell>
          <cell r="D570">
            <v>20</v>
          </cell>
          <cell r="E570">
            <v>4.8099999999999996</v>
          </cell>
          <cell r="F570">
            <v>96.2</v>
          </cell>
        </row>
        <row r="571">
          <cell r="B571" t="str">
            <v>ENDAS, EXCL. ABERT. E FECHAM. DE RASGO</v>
          </cell>
        </row>
        <row r="573">
          <cell r="A573" t="str">
            <v>15.036.042-0</v>
          </cell>
          <cell r="B573" t="str">
            <v>TUBO PVC SD P/AGUA FRIA C/DIAM. DE 75MM, INCL. CONEXOES E EM</v>
          </cell>
          <cell r="C573" t="str">
            <v>M</v>
          </cell>
          <cell r="D573">
            <v>35</v>
          </cell>
          <cell r="E573">
            <v>10.11</v>
          </cell>
          <cell r="F573">
            <v>353.85</v>
          </cell>
        </row>
        <row r="574">
          <cell r="B574" t="str">
            <v>ENDAS, EXCL. ABERT. E FECHAM. DE RASGO</v>
          </cell>
        </row>
        <row r="576">
          <cell r="A576" t="str">
            <v>15.036.043-0</v>
          </cell>
          <cell r="B576" t="str">
            <v>TUBO PVC SD P/AGUA FRIA C/DIAM. DE 85MM, INCL. CONEXOES E EM</v>
          </cell>
          <cell r="C576" t="str">
            <v>M</v>
          </cell>
          <cell r="D576">
            <v>30</v>
          </cell>
          <cell r="E576">
            <v>13.6</v>
          </cell>
          <cell r="F576">
            <v>408</v>
          </cell>
        </row>
        <row r="577">
          <cell r="B577" t="str">
            <v>ENDAS, EXCL. ABERT. E FECHAM. DE RASGO</v>
          </cell>
        </row>
        <row r="579">
          <cell r="A579" t="str">
            <v>15.036.044-0</v>
          </cell>
          <cell r="B579" t="str">
            <v>TUBO PVC SD P/AGUA FRIA C/DIAM. DE 110MM, INCL. CONEXOES E E</v>
          </cell>
          <cell r="C579" t="str">
            <v>M</v>
          </cell>
          <cell r="D579">
            <v>35</v>
          </cell>
          <cell r="E579">
            <v>19.920000000000002</v>
          </cell>
          <cell r="F579">
            <v>697.2</v>
          </cell>
        </row>
        <row r="580">
          <cell r="B580" t="str">
            <v>MENDAS, EXCL. ABERT. E FECHAM. DE RASGO</v>
          </cell>
        </row>
        <row r="582">
          <cell r="A582" t="str">
            <v>15.036.047-0</v>
          </cell>
          <cell r="B582" t="str">
            <v>TUBO PVC SD P/ESGOTO E AGUAS PLUVIAIS C/DIAM. DE 75MM, EXCL.</v>
          </cell>
          <cell r="C582" t="str">
            <v>M</v>
          </cell>
          <cell r="D582">
            <v>8</v>
          </cell>
          <cell r="E582">
            <v>4.9000000000000004</v>
          </cell>
          <cell r="F582">
            <v>39.200000000000003</v>
          </cell>
        </row>
        <row r="583">
          <cell r="B583" t="str">
            <v xml:space="preserve"> CONEXOES, EMENDAS, ABERT. E FECHAM. DE RASGO</v>
          </cell>
        </row>
        <row r="585">
          <cell r="A585" t="str">
            <v>15.065.025-0</v>
          </cell>
          <cell r="B585" t="str">
            <v>LIGACAO PREDIAL DE ESGOTO SANIT., INCL. CX. DE INSPECAO C/TA</v>
          </cell>
          <cell r="C585" t="str">
            <v>UN</v>
          </cell>
          <cell r="D585">
            <v>1</v>
          </cell>
          <cell r="E585">
            <v>930.88</v>
          </cell>
          <cell r="F585">
            <v>930.88</v>
          </cell>
        </row>
        <row r="586">
          <cell r="B586" t="str">
            <v>MPAO DE FºFº LEVE, EM LOGRADOURO C/ASFALTO E COLETOR UNICO</v>
          </cell>
        </row>
        <row r="588">
          <cell r="A588" t="str">
            <v>15.067.120-0</v>
          </cell>
          <cell r="B588" t="str">
            <v>CONJUNTO DE MAT. P/RAMAL PREDIAL PVC RQ 1", PADRAO NORMAL, L</v>
          </cell>
          <cell r="C588" t="str">
            <v>UN</v>
          </cell>
          <cell r="D588">
            <v>1</v>
          </cell>
          <cell r="E588">
            <v>219.07</v>
          </cell>
          <cell r="F588">
            <v>219.07</v>
          </cell>
        </row>
        <row r="589">
          <cell r="B589" t="str">
            <v>IGADO EM DISTRIB. FºFº OU PVC 75MM (3"). FORN. E COLOC.</v>
          </cell>
        </row>
        <row r="591">
          <cell r="A591" t="str">
            <v>15.070.012-0</v>
          </cell>
          <cell r="B591" t="str">
            <v>LIGACAO DE AGUAS PLUVIAIS OU DOMICILIARES SERVIDAS A REDE PU</v>
          </cell>
          <cell r="C591" t="str">
            <v>UN</v>
          </cell>
          <cell r="D591">
            <v>2</v>
          </cell>
          <cell r="E591">
            <v>478.28</v>
          </cell>
          <cell r="F591">
            <v>956.56</v>
          </cell>
        </row>
        <row r="592">
          <cell r="B592" t="str">
            <v>BL. EM LOGRADOUROS PAVIMENTADOS, C/LARG. ATE 14,00M</v>
          </cell>
        </row>
        <row r="594">
          <cell r="A594" t="str">
            <v>15.999.002-9</v>
          </cell>
          <cell r="B594" t="str">
            <v>GRUPO MOTOR-GERADOR DE 100 KVA, CONFORME PROJETO E MEMO-</v>
          </cell>
          <cell r="C594" t="str">
            <v>UN</v>
          </cell>
          <cell r="D594">
            <v>1</v>
          </cell>
          <cell r="E594">
            <v>39427.5</v>
          </cell>
          <cell r="F594">
            <v>39427.5</v>
          </cell>
        </row>
        <row r="595">
          <cell r="B595" t="str">
            <v>RIAL</v>
          </cell>
        </row>
        <row r="597">
          <cell r="A597" t="str">
            <v>15.999.004-9</v>
          </cell>
          <cell r="B597" t="str">
            <v>SISTEMA DE AR CONDICIONADO CONFORME PROJETOS E ESPECIFICA-</v>
          </cell>
          <cell r="C597" t="str">
            <v>UN</v>
          </cell>
          <cell r="D597">
            <v>1</v>
          </cell>
          <cell r="E597">
            <v>55500</v>
          </cell>
          <cell r="F597">
            <v>55500</v>
          </cell>
        </row>
        <row r="598">
          <cell r="B598" t="str">
            <v>COES</v>
          </cell>
        </row>
        <row r="600">
          <cell r="A600" t="str">
            <v>15.999.005-9</v>
          </cell>
          <cell r="B600" t="str">
            <v>SISTEMA DE TELEFONIA E INFORMATICA, INCLUSIVE APARELHOS, CON-</v>
          </cell>
          <cell r="C600" t="str">
            <v>UN</v>
          </cell>
          <cell r="D600">
            <v>1</v>
          </cell>
          <cell r="E600">
            <v>48883</v>
          </cell>
          <cell r="F600">
            <v>48883</v>
          </cell>
        </row>
        <row r="601">
          <cell r="B601" t="str">
            <v>FORME PROJETOS E ESPECIFICACOES</v>
          </cell>
        </row>
        <row r="603">
          <cell r="A603" t="str">
            <v>16.001.060-0</v>
          </cell>
          <cell r="B603" t="str">
            <v>MADEIRAMENTO P/COBERT. EM TELHAS ONDULADAS, EM MACARANDUDA S</v>
          </cell>
          <cell r="C603" t="str">
            <v>M2</v>
          </cell>
          <cell r="D603">
            <v>30</v>
          </cell>
          <cell r="E603">
            <v>6.07</v>
          </cell>
          <cell r="F603">
            <v>182.1</v>
          </cell>
        </row>
        <row r="604">
          <cell r="B604" t="str">
            <v>ERRADA</v>
          </cell>
        </row>
        <row r="606">
          <cell r="A606" t="str">
            <v>16.004.001-0</v>
          </cell>
          <cell r="B606" t="str">
            <v>COBERTURA EM TELHAS ONDULADAS DE CIM.-AMIANTO DE 6MM DE ESP.</v>
          </cell>
          <cell r="C606" t="str">
            <v>M2</v>
          </cell>
          <cell r="D606">
            <v>30</v>
          </cell>
          <cell r="E606">
            <v>8.9700000000000006</v>
          </cell>
          <cell r="F606">
            <v>269.10000000000002</v>
          </cell>
        </row>
        <row r="609">
          <cell r="A609" t="str">
            <v>16.007.012-0</v>
          </cell>
          <cell r="B609" t="str">
            <v>COBERTURA AUTO-PORTANTE EM CHAPA DE ACO ZINCADO PINTADO, ESP</v>
          </cell>
          <cell r="C609" t="str">
            <v>M2</v>
          </cell>
          <cell r="D609">
            <v>60</v>
          </cell>
          <cell r="E609">
            <v>32.340000000000003</v>
          </cell>
          <cell r="F609">
            <v>1940.4</v>
          </cell>
        </row>
        <row r="610">
          <cell r="B610" t="str">
            <v>. ATE 1MM, LARG. DE 0,90M, VAO LIVRE ATE 8,50M</v>
          </cell>
        </row>
        <row r="612">
          <cell r="A612" t="str">
            <v>16.007.020-0</v>
          </cell>
          <cell r="B612" t="str">
            <v>COBERTURA AUTO-PORTANTE EM CHAPA DE ACO ZINCADO PINTADO, LAR</v>
          </cell>
          <cell r="C612" t="str">
            <v>M2</v>
          </cell>
          <cell r="D612">
            <v>2952.2</v>
          </cell>
          <cell r="E612">
            <v>83.04</v>
          </cell>
          <cell r="F612">
            <v>245150.68</v>
          </cell>
        </row>
        <row r="613">
          <cell r="B613" t="str">
            <v>G. DE 0,90M, P/VAO LIVRE DE 22,01 A 25,00M</v>
          </cell>
        </row>
        <row r="615">
          <cell r="A615" t="str">
            <v>16.026.002-0</v>
          </cell>
          <cell r="B615" t="str">
            <v>IMPERMEABILIZACAO DE RESERVATORIO, SUJEITO A LENCOL FREATICO</v>
          </cell>
          <cell r="C615" t="str">
            <v>M2</v>
          </cell>
          <cell r="D615">
            <v>32</v>
          </cell>
          <cell r="E615">
            <v>31.3</v>
          </cell>
          <cell r="F615">
            <v>1001.6</v>
          </cell>
        </row>
        <row r="616">
          <cell r="B616" t="str">
            <v>, USANDO CIM. CRISTALIZ. E LIQUIDO SELADOR MINERAL</v>
          </cell>
        </row>
        <row r="618">
          <cell r="A618" t="str">
            <v>17.012.011-0</v>
          </cell>
          <cell r="B618" t="str">
            <v>CAIACAO INT. OU EXT. SOBRE SUPERF. LISA EM 3 DEMAOS C/ADOCAO</v>
          </cell>
          <cell r="C618" t="str">
            <v>M2</v>
          </cell>
          <cell r="D618">
            <v>170</v>
          </cell>
          <cell r="E618">
            <v>2.25</v>
          </cell>
          <cell r="F618">
            <v>382.5</v>
          </cell>
        </row>
        <row r="619">
          <cell r="B619" t="str">
            <v xml:space="preserve"> DE FIXADOR</v>
          </cell>
        </row>
        <row r="621">
          <cell r="A621" t="str">
            <v>17.017.300-1</v>
          </cell>
          <cell r="B621" t="str">
            <v>PINTURA INT. OU EXT. SOBRE FERRO C/TINTA A OLEO BRILHANTE</v>
          </cell>
          <cell r="C621" t="str">
            <v>M2</v>
          </cell>
          <cell r="D621">
            <v>4</v>
          </cell>
          <cell r="E621">
            <v>4.0199999999999996</v>
          </cell>
          <cell r="F621">
            <v>16.079999999999998</v>
          </cell>
        </row>
        <row r="624">
          <cell r="A624" t="str">
            <v>17.017.321-0</v>
          </cell>
          <cell r="B624" t="str">
            <v>REPINTURA INT. OU EXT. SOBRE FERRO EM BOM ESTADO, NAS CONDIC</v>
          </cell>
          <cell r="C624" t="str">
            <v>M2</v>
          </cell>
          <cell r="D624">
            <v>83.33</v>
          </cell>
          <cell r="E624">
            <v>3.62</v>
          </cell>
          <cell r="F624">
            <v>301.64999999999998</v>
          </cell>
        </row>
        <row r="625">
          <cell r="B625" t="str">
            <v>OES DO ITEM 17.017.320 E NA COR EXIST.</v>
          </cell>
        </row>
        <row r="627">
          <cell r="A627" t="str">
            <v>17.018.010-0</v>
          </cell>
          <cell r="B627" t="str">
            <v>PREPARO DE SUPERF. NOVA C/REVESTIM. LISO, INTERIOR</v>
          </cell>
          <cell r="C627" t="str">
            <v>M2</v>
          </cell>
          <cell r="D627">
            <v>47</v>
          </cell>
          <cell r="E627">
            <v>5.44</v>
          </cell>
          <cell r="F627">
            <v>255.68</v>
          </cell>
        </row>
        <row r="630">
          <cell r="A630" t="str">
            <v>17.018.020-0</v>
          </cell>
          <cell r="B630" t="str">
            <v>PINTURA C/TINTA LATEX PVA FOSCO AVELUDADA, INTERIOR, ACAB. P</v>
          </cell>
          <cell r="C630" t="str">
            <v>M2</v>
          </cell>
          <cell r="D630">
            <v>47</v>
          </cell>
          <cell r="E630">
            <v>2.5</v>
          </cell>
          <cell r="F630">
            <v>117.5</v>
          </cell>
        </row>
        <row r="631">
          <cell r="B631" t="str">
            <v>ADRAO, EM 2 DEMAOS SOBRE SUPERF. PREP. COMO EM 17.018.010</v>
          </cell>
        </row>
        <row r="633">
          <cell r="A633" t="str">
            <v>17.018.110-0</v>
          </cell>
          <cell r="B633" t="str">
            <v>PINTURA C/TINTA ACRILICA INT. OU EXT., EM TIJ., CONCR. LISO,</v>
          </cell>
          <cell r="C633" t="str">
            <v>M2</v>
          </cell>
          <cell r="D633">
            <v>1594.9</v>
          </cell>
          <cell r="E633">
            <v>4.3499999999999996</v>
          </cell>
          <cell r="F633">
            <v>6937.81</v>
          </cell>
        </row>
        <row r="634">
          <cell r="B634" t="str">
            <v xml:space="preserve"> CIM.-AMIANTO, REVESTIM., MAD. E FERRO</v>
          </cell>
        </row>
        <row r="636">
          <cell r="A636" t="str">
            <v>18.002.055-0</v>
          </cell>
          <cell r="B636" t="str">
            <v>MICTORIO DE LOUCA BRANCA C/SIFAO, MED. EM TORNO DE 33 X 28 X</v>
          </cell>
          <cell r="C636" t="str">
            <v>UN</v>
          </cell>
          <cell r="D636">
            <v>4</v>
          </cell>
          <cell r="E636">
            <v>92.92</v>
          </cell>
          <cell r="F636">
            <v>371.68</v>
          </cell>
        </row>
        <row r="637">
          <cell r="B637" t="str">
            <v xml:space="preserve"> 53CM</v>
          </cell>
        </row>
        <row r="639">
          <cell r="A639" t="str">
            <v>18.002.085-0</v>
          </cell>
          <cell r="B639" t="str">
            <v>VASO SANIT. DE LOUCA BRANCA, CONVENCIONAL, MEDIO LUXO, MED.</v>
          </cell>
          <cell r="C639" t="str">
            <v>UN</v>
          </cell>
          <cell r="D639">
            <v>12</v>
          </cell>
          <cell r="E639">
            <v>172.48</v>
          </cell>
          <cell r="F639">
            <v>2069.7600000000002</v>
          </cell>
        </row>
        <row r="640">
          <cell r="B640" t="str">
            <v>EM TORNO DE 37 X 47 X 38CM</v>
          </cell>
        </row>
        <row r="642">
          <cell r="A642" t="str">
            <v>18.006.040-0</v>
          </cell>
          <cell r="B642" t="str">
            <v>SABONETEIRA DE LOUCA BRANCA, DE 15 X 15CM, S/ALCA</v>
          </cell>
          <cell r="C642" t="str">
            <v>UN</v>
          </cell>
          <cell r="D642">
            <v>12</v>
          </cell>
          <cell r="E642">
            <v>9.02</v>
          </cell>
          <cell r="F642">
            <v>108.24</v>
          </cell>
        </row>
        <row r="645">
          <cell r="A645" t="str">
            <v>18.006.050-0</v>
          </cell>
          <cell r="B645" t="str">
            <v>PORTA-PAPEL DE LOUCA BRANCA, DE 15 X 15CM</v>
          </cell>
          <cell r="C645" t="str">
            <v>UN</v>
          </cell>
          <cell r="D645">
            <v>12</v>
          </cell>
          <cell r="E645">
            <v>9.0299999999999994</v>
          </cell>
          <cell r="F645">
            <v>108.36</v>
          </cell>
        </row>
        <row r="648">
          <cell r="A648" t="str">
            <v>18.006.052-0</v>
          </cell>
          <cell r="B648" t="str">
            <v>CABIDE DE LOUCA BRANCA, DUPLO, DE 10 X 5CM</v>
          </cell>
          <cell r="C648" t="str">
            <v>UN</v>
          </cell>
          <cell r="D648">
            <v>8</v>
          </cell>
          <cell r="E648">
            <v>4.62</v>
          </cell>
          <cell r="F648">
            <v>36.96</v>
          </cell>
        </row>
        <row r="651">
          <cell r="A651" t="str">
            <v>18.006.056-0</v>
          </cell>
          <cell r="B651" t="str">
            <v>PORTA-TOALHA, DE PLAST., DE 24", C/CONSOLOS DE LOUCA BRANCA</v>
          </cell>
          <cell r="C651" t="str">
            <v>UN</v>
          </cell>
          <cell r="D651">
            <v>4</v>
          </cell>
          <cell r="E651">
            <v>8.73</v>
          </cell>
          <cell r="F651">
            <v>34.92</v>
          </cell>
        </row>
        <row r="654">
          <cell r="A654" t="str">
            <v>18.007.041-0</v>
          </cell>
          <cell r="B654" t="str">
            <v>CHUVEIRO ESTAMPADO, ARTICULADO, TIPO LUXO, C/BRACO DE 1/2"</v>
          </cell>
          <cell r="C654" t="str">
            <v>UN</v>
          </cell>
          <cell r="D654">
            <v>2</v>
          </cell>
          <cell r="E654">
            <v>147.66999999999999</v>
          </cell>
          <cell r="F654">
            <v>295.33999999999997</v>
          </cell>
        </row>
        <row r="657">
          <cell r="A657" t="str">
            <v>18.007.049-0</v>
          </cell>
          <cell r="B657" t="str">
            <v>CHUVEIRO ELETR. DE PLAST., DE 110 / 220V</v>
          </cell>
          <cell r="C657" t="str">
            <v>UN</v>
          </cell>
          <cell r="D657">
            <v>2</v>
          </cell>
          <cell r="E657">
            <v>10.43</v>
          </cell>
          <cell r="F657">
            <v>20.86</v>
          </cell>
        </row>
        <row r="660">
          <cell r="A660" t="str">
            <v>18.007.051-0</v>
          </cell>
          <cell r="B660" t="str">
            <v>DUCHINHA MANUAL, C/REGISTRO DE PRESSAO, DE 1/2", MANGUEIRA C</v>
          </cell>
          <cell r="C660" t="str">
            <v>UN</v>
          </cell>
          <cell r="D660">
            <v>12</v>
          </cell>
          <cell r="E660">
            <v>52.62</v>
          </cell>
          <cell r="F660">
            <v>631.44000000000005</v>
          </cell>
        </row>
        <row r="661">
          <cell r="B661" t="str">
            <v>ROM., SUPORTE, BUCHAS E PARAFUSOS DE FIX.</v>
          </cell>
        </row>
        <row r="663">
          <cell r="A663" t="str">
            <v>18.009.060-0</v>
          </cell>
          <cell r="B663" t="str">
            <v>TORNEIRA P/PIA C/AREJADOR, 1157, DE 1/2" X 21CM APROX., EM M</v>
          </cell>
          <cell r="C663" t="str">
            <v>UN</v>
          </cell>
          <cell r="D663">
            <v>8</v>
          </cell>
          <cell r="E663">
            <v>67.23</v>
          </cell>
          <cell r="F663">
            <v>537.84</v>
          </cell>
        </row>
        <row r="664">
          <cell r="B664" t="str">
            <v>ETAL CROM.</v>
          </cell>
        </row>
        <row r="666">
          <cell r="A666" t="str">
            <v>18.009.076-0</v>
          </cell>
          <cell r="B666" t="str">
            <v>TORNEIRA P/LAVATORIO, 1193, DE 1/2" X 9CM APROX., EM METAL C</v>
          </cell>
          <cell r="C666" t="str">
            <v>UN</v>
          </cell>
          <cell r="D666">
            <v>8</v>
          </cell>
          <cell r="E666">
            <v>30.3</v>
          </cell>
          <cell r="F666">
            <v>242.4</v>
          </cell>
        </row>
        <row r="667">
          <cell r="B667" t="str">
            <v>ROM.</v>
          </cell>
        </row>
        <row r="669">
          <cell r="A669" t="str">
            <v>18.009.078-0</v>
          </cell>
          <cell r="B669" t="str">
            <v>TORNEIRA P/JARDIM, DE 3/4" X 10CM APROX., EM METAL CROM.</v>
          </cell>
          <cell r="C669" t="str">
            <v>UN</v>
          </cell>
          <cell r="D669">
            <v>3</v>
          </cell>
          <cell r="E669">
            <v>35.76</v>
          </cell>
          <cell r="F669">
            <v>107.28</v>
          </cell>
        </row>
        <row r="672">
          <cell r="A672" t="str">
            <v>18.009.086-0</v>
          </cell>
          <cell r="B672" t="str">
            <v>TORNEIRA P/FILTRO, 1147, DE 1/2" X 13CM, EM METAL CROM.</v>
          </cell>
          <cell r="C672" t="str">
            <v>UN</v>
          </cell>
          <cell r="D672">
            <v>2</v>
          </cell>
          <cell r="E672">
            <v>25.51</v>
          </cell>
          <cell r="F672">
            <v>51.02</v>
          </cell>
        </row>
        <row r="675">
          <cell r="A675" t="str">
            <v>18.012.093-0</v>
          </cell>
          <cell r="B675" t="str">
            <v>TORNEIRA DE BOIA EM BRONZE, DE PRESSAO, DE 1"</v>
          </cell>
          <cell r="C675" t="str">
            <v>UN</v>
          </cell>
          <cell r="D675">
            <v>1</v>
          </cell>
          <cell r="E675">
            <v>18.18</v>
          </cell>
          <cell r="F675">
            <v>18.18</v>
          </cell>
        </row>
        <row r="678">
          <cell r="A678" t="str">
            <v>18.012.096-0</v>
          </cell>
          <cell r="B678" t="str">
            <v>TORNEIRA DE BOIA EM BRONZE, DE PRESSAO, DE 1.1/4"</v>
          </cell>
          <cell r="C678" t="str">
            <v>UN</v>
          </cell>
          <cell r="D678">
            <v>1</v>
          </cell>
          <cell r="E678">
            <v>27.94</v>
          </cell>
          <cell r="F678">
            <v>27.94</v>
          </cell>
        </row>
        <row r="681">
          <cell r="A681" t="str">
            <v>18.013.108-0</v>
          </cell>
          <cell r="B681" t="str">
            <v>VALVULA DE ESCOAMENTO, P/LAVATORIO, C/LADRAO, 1603, DE 1", E</v>
          </cell>
          <cell r="C681" t="str">
            <v>UN</v>
          </cell>
          <cell r="D681">
            <v>8</v>
          </cell>
          <cell r="E681">
            <v>8.16</v>
          </cell>
          <cell r="F681">
            <v>65.28</v>
          </cell>
        </row>
        <row r="682">
          <cell r="B682" t="str">
            <v>M METAL CROM.</v>
          </cell>
        </row>
        <row r="684">
          <cell r="A684" t="str">
            <v>18.013.119-0</v>
          </cell>
          <cell r="B684" t="str">
            <v>SIFAO 1680, DE 1" X 1.1/2", EM METAL CROM.</v>
          </cell>
          <cell r="C684" t="str">
            <v>UN</v>
          </cell>
          <cell r="D684">
            <v>8</v>
          </cell>
          <cell r="E684">
            <v>28.89</v>
          </cell>
          <cell r="F684">
            <v>231.12</v>
          </cell>
        </row>
        <row r="687">
          <cell r="A687" t="str">
            <v>18.013.130-0</v>
          </cell>
          <cell r="B687" t="str">
            <v>RABICHO EM METAL CROM., DE 30CM, C/SAIDA DE 1/2"</v>
          </cell>
          <cell r="C687" t="str">
            <v>UN</v>
          </cell>
          <cell r="D687">
            <v>8</v>
          </cell>
          <cell r="E687">
            <v>9.0299999999999994</v>
          </cell>
          <cell r="F687">
            <v>72.239999999999995</v>
          </cell>
        </row>
        <row r="690">
          <cell r="A690" t="str">
            <v>18.016.030-0</v>
          </cell>
          <cell r="B690" t="str">
            <v>BANCA DE ACO INOX, DE 2,00 X 0,55M, EM CHAPA 18.304, C/ 1 CU</v>
          </cell>
          <cell r="C690" t="str">
            <v>UN</v>
          </cell>
          <cell r="D690">
            <v>2</v>
          </cell>
          <cell r="E690">
            <v>662.31</v>
          </cell>
          <cell r="F690">
            <v>1324.62</v>
          </cell>
        </row>
        <row r="691">
          <cell r="B691" t="str">
            <v>BA, VALV. DE ESCOAMENTO 1623 E SIFAO 1680</v>
          </cell>
        </row>
        <row r="693">
          <cell r="A693" t="str">
            <v>18.017.021-0</v>
          </cell>
          <cell r="B693" t="str">
            <v>FILTRO C/CARCACA ATOXICA EM POLIPROPILENO C/ 1 ELEMENTO FILT</v>
          </cell>
          <cell r="C693" t="str">
            <v>UN</v>
          </cell>
          <cell r="D693">
            <v>2</v>
          </cell>
          <cell r="E693">
            <v>99</v>
          </cell>
          <cell r="F693">
            <v>198</v>
          </cell>
        </row>
        <row r="694">
          <cell r="B694" t="str">
            <v>RANTE DE CELULOSE E CARVAO ATIVADO, ATE 360L/H. FORNECIMENTO</v>
          </cell>
        </row>
        <row r="696">
          <cell r="A696" t="str">
            <v>18.023.013-0</v>
          </cell>
          <cell r="B696" t="str">
            <v>BALCAO P/PASSAGEM DE ALIMENTOS, EM CONCR. APARENTE, GUARN. E</v>
          </cell>
          <cell r="C696" t="str">
            <v>M</v>
          </cell>
          <cell r="D696">
            <v>3</v>
          </cell>
          <cell r="E696">
            <v>75.77</v>
          </cell>
          <cell r="F696">
            <v>227.31</v>
          </cell>
        </row>
        <row r="697">
          <cell r="B697" t="str">
            <v>M MAD. DE LEI</v>
          </cell>
        </row>
        <row r="699">
          <cell r="A699" t="str">
            <v>18.025.005-0</v>
          </cell>
          <cell r="B699" t="str">
            <v>BEBEDOURO ELETR. DE PRESSAO, EM ACO INOX, MODELO DE PE, ADUL</v>
          </cell>
          <cell r="C699" t="str">
            <v>UN</v>
          </cell>
          <cell r="D699">
            <v>1</v>
          </cell>
          <cell r="E699">
            <v>297</v>
          </cell>
          <cell r="F699">
            <v>297</v>
          </cell>
        </row>
        <row r="700">
          <cell r="B700" t="str">
            <v>TO, CAPAC. DE 40 L/H, C/ 2 TORNEIRAS</v>
          </cell>
        </row>
        <row r="702">
          <cell r="A702" t="str">
            <v>18.027.089-0</v>
          </cell>
          <cell r="B702" t="str">
            <v>LUMINARIA FECHADA, P/ILUMINACAO DE RUAS, C/LAMPADA A VAPOR D</v>
          </cell>
          <cell r="C702" t="str">
            <v>UN</v>
          </cell>
          <cell r="D702">
            <v>36</v>
          </cell>
          <cell r="E702">
            <v>155.26</v>
          </cell>
          <cell r="F702">
            <v>5589.36</v>
          </cell>
        </row>
        <row r="703">
          <cell r="B703" t="str">
            <v>E MERCURIO E REATOR DE PARTIDA RAPIDA</v>
          </cell>
        </row>
        <row r="705">
          <cell r="A705" t="str">
            <v>18.027.130-0</v>
          </cell>
          <cell r="B705" t="str">
            <v>PROJETOR P/QUADRAS, LENTE EM VIDRO TEMPERADO, P/LAMPADA STAN</v>
          </cell>
          <cell r="C705" t="str">
            <v>UN</v>
          </cell>
          <cell r="D705">
            <v>265</v>
          </cell>
          <cell r="E705">
            <v>122.21</v>
          </cell>
          <cell r="F705">
            <v>32385.65</v>
          </cell>
        </row>
        <row r="706">
          <cell r="B706" t="str">
            <v>DARD DE 500W OU MISTA DE 250W</v>
          </cell>
        </row>
        <row r="708">
          <cell r="A708" t="str">
            <v>18.027.135-0</v>
          </cell>
          <cell r="B708" t="str">
            <v>PROJETOR P/QUADRAS, LENTE EM VIDRO TEMPERADO, P/LAMPADA STAN</v>
          </cell>
          <cell r="C708" t="str">
            <v>UN</v>
          </cell>
          <cell r="D708">
            <v>16</v>
          </cell>
          <cell r="E708">
            <v>90.82</v>
          </cell>
          <cell r="F708">
            <v>1453.12</v>
          </cell>
        </row>
        <row r="709">
          <cell r="B709" t="str">
            <v>DARD DE 200W</v>
          </cell>
        </row>
        <row r="711">
          <cell r="A711" t="str">
            <v>18.027.145-0</v>
          </cell>
          <cell r="B711" t="str">
            <v>RELE FOTOELETRICO, P/COMANDO DE ILUMINACAO EXT., NA TENSAO D</v>
          </cell>
          <cell r="C711" t="str">
            <v>UN</v>
          </cell>
          <cell r="D711">
            <v>18</v>
          </cell>
          <cell r="E711">
            <v>14.08</v>
          </cell>
          <cell r="F711">
            <v>253.44</v>
          </cell>
        </row>
        <row r="712">
          <cell r="B712" t="str">
            <v>E 220V E CARGA MAXIMA DE 1000W</v>
          </cell>
        </row>
        <row r="714">
          <cell r="A714" t="str">
            <v>18.027.250-0</v>
          </cell>
          <cell r="B714" t="str">
            <v>LUMINARIA DE EMBUTIR, TIPO CALHA, EQUIPADA C/REATOR DE PARTI</v>
          </cell>
          <cell r="C714" t="str">
            <v>UN</v>
          </cell>
          <cell r="D714">
            <v>103</v>
          </cell>
          <cell r="E714">
            <v>36.380000000000003</v>
          </cell>
          <cell r="F714">
            <v>3747.14</v>
          </cell>
        </row>
        <row r="715">
          <cell r="B715" t="str">
            <v>DA RAPIDA E LAMPADA FLUORESCENTE DE 2 X 40W</v>
          </cell>
        </row>
        <row r="717">
          <cell r="A717" t="str">
            <v>18.027.280-0</v>
          </cell>
          <cell r="B717" t="str">
            <v>ARANDELA, DE PAREDE, C/RECEPTACULO P/LAMPADA INCANDESCENTE,</v>
          </cell>
          <cell r="C717" t="str">
            <v>UN</v>
          </cell>
          <cell r="D717">
            <v>2</v>
          </cell>
          <cell r="E717">
            <v>11.55</v>
          </cell>
          <cell r="F717">
            <v>23.1</v>
          </cell>
        </row>
        <row r="718">
          <cell r="B718" t="str">
            <v>REFLETOR EM MAT. ANTI-FERRUGEM E BRACO DE ALUMINIO ANODIZADO</v>
          </cell>
        </row>
        <row r="720">
          <cell r="A720" t="str">
            <v>18.029.015-0</v>
          </cell>
          <cell r="B720" t="str">
            <v>BOMBA HIDR. CENTRIFUGA, C/MOTOR ELETR., POTENCIA DE 1CV</v>
          </cell>
          <cell r="C720" t="str">
            <v>UN</v>
          </cell>
          <cell r="D720">
            <v>2</v>
          </cell>
          <cell r="E720">
            <v>266.29000000000002</v>
          </cell>
          <cell r="F720">
            <v>532.58000000000004</v>
          </cell>
        </row>
        <row r="723">
          <cell r="A723" t="str">
            <v>18.031.016-0</v>
          </cell>
          <cell r="B723" t="str">
            <v>FREEZER HORIZ. COMERCIAL, C/ 2 TAMPAS, EM CHAPA DE ACO, REVE</v>
          </cell>
          <cell r="C723" t="str">
            <v>UN</v>
          </cell>
          <cell r="D723">
            <v>2</v>
          </cell>
          <cell r="E723">
            <v>850</v>
          </cell>
          <cell r="F723">
            <v>1700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Rede-Ø150 - QD 39"/>
      <sheetName val="Rede-Ø150 - BECOS"/>
      <sheetName val="Rede-Ø150 - VIAS"/>
      <sheetName val="Rede Coletora-Ø200-Geral"/>
      <sheetName val="Rede Coletora-Ø250-Geral"/>
      <sheetName val="Rede Coletora-Ø400"/>
      <sheetName val="Recalque-Ø150"/>
      <sheetName val="Recalque-Ø300 "/>
      <sheetName val="Plan1"/>
      <sheetName val="Rede-Ø150 - Rede-Ø250"/>
      <sheetName val="Rede-Ø150 - Rede-Ø200"/>
      <sheetName val="Rede-Ø150 - VIAS(cheg) - 5aMed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jan10"/>
      <sheetName val="SERVIÇOS EVENTUAIS"/>
      <sheetName val="RESUMO"/>
      <sheetName val="Galeria DN400"/>
      <sheetName val="Galeria DN600"/>
      <sheetName val="Galeria DN900"/>
      <sheetName val="Ramal de ralo"/>
      <sheetName val="Laje de Reforço"/>
      <sheetName val="Cx de ralo"/>
      <sheetName val="PV 120X120"/>
      <sheetName val="PV 150X150"/>
      <sheetName val="Canaleta 40x40"/>
      <sheetName val="Canaleta 40x60"/>
      <sheetName val="Canaleta 100X100"/>
      <sheetName val="Bomb de esgoto"/>
      <sheetName val="Limpeza de rede drenag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GERAL"/>
      <sheetName val="A - SERV PREL"/>
      <sheetName val="B - ÁGUA"/>
      <sheetName val="C - ESGOTO"/>
      <sheetName val="D - DRENAGEM"/>
      <sheetName val="F - CRECHE"/>
      <sheetName val="G - CRECHE"/>
      <sheetName val="LIXO ADIANTE"/>
      <sheetName val="Total"/>
      <sheetName val="B - ÁGUA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RNO"/>
      <sheetName val="sco mar2017"/>
      <sheetName val="SCO JUL2017"/>
      <sheetName val="Dados Gerai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O ARMADO"/>
      <sheetName val="CORTINA ATIRANTADA"/>
      <sheetName val="CONCRETO PROJETADO"/>
      <sheetName val="MURO DE BLOCO"/>
      <sheetName val="DESMONTE DE BLOCO"/>
      <sheetName val="Dados Gerais"/>
      <sheetName val="SCOmaio07"/>
      <sheetName val="Base Orçamento"/>
      <sheetName val="GE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COLETATO"/>
      <sheetName val="MEMORIAL DESCRITIVO"/>
      <sheetName val="CAUCULO"/>
      <sheetName val="Gráfico"/>
      <sheetName val="Plan1"/>
    </sheetNames>
    <sheetDataSet>
      <sheetData sheetId="0" refreshError="1">
        <row r="9">
          <cell r="G9">
            <v>0.3</v>
          </cell>
          <cell r="I9">
            <v>6506.04</v>
          </cell>
          <cell r="L9">
            <v>0.31</v>
          </cell>
          <cell r="O9">
            <v>22.84</v>
          </cell>
        </row>
        <row r="10">
          <cell r="G10">
            <v>0.3</v>
          </cell>
          <cell r="I10">
            <v>6506.04</v>
          </cell>
          <cell r="L10">
            <v>169.39</v>
          </cell>
          <cell r="O10">
            <v>13.05</v>
          </cell>
        </row>
        <row r="11">
          <cell r="E11">
            <v>2106</v>
          </cell>
          <cell r="I11">
            <v>1349.97</v>
          </cell>
          <cell r="L11">
            <v>106.65</v>
          </cell>
          <cell r="O11">
            <v>32.43</v>
          </cell>
        </row>
        <row r="12">
          <cell r="E12">
            <v>4266.6000000000004</v>
          </cell>
          <cell r="L12">
            <v>5.72</v>
          </cell>
          <cell r="O12">
            <v>692.38</v>
          </cell>
        </row>
        <row r="13">
          <cell r="L13">
            <v>6.9</v>
          </cell>
          <cell r="O13">
            <v>120.38</v>
          </cell>
        </row>
        <row r="14">
          <cell r="L14">
            <v>6.9</v>
          </cell>
          <cell r="O14">
            <v>146.16</v>
          </cell>
        </row>
        <row r="15">
          <cell r="L15">
            <v>2.59</v>
          </cell>
          <cell r="O15">
            <v>25.84</v>
          </cell>
        </row>
        <row r="16">
          <cell r="L16">
            <v>1.77</v>
          </cell>
          <cell r="O16">
            <v>14.54</v>
          </cell>
        </row>
        <row r="17">
          <cell r="L17">
            <v>0.79</v>
          </cell>
          <cell r="O17">
            <v>24.6</v>
          </cell>
        </row>
        <row r="18">
          <cell r="L18">
            <v>3.09</v>
          </cell>
          <cell r="O18">
            <v>153.43</v>
          </cell>
        </row>
        <row r="19">
          <cell r="L19">
            <v>170.9</v>
          </cell>
          <cell r="O19">
            <v>0.51</v>
          </cell>
        </row>
        <row r="20">
          <cell r="L20">
            <v>26.87</v>
          </cell>
          <cell r="O20">
            <v>0.49</v>
          </cell>
        </row>
        <row r="21">
          <cell r="L21">
            <v>5.07</v>
          </cell>
          <cell r="O21">
            <v>38.130000000000003</v>
          </cell>
        </row>
        <row r="22">
          <cell r="L22">
            <v>5.93</v>
          </cell>
        </row>
        <row r="23">
          <cell r="L23">
            <v>2.78</v>
          </cell>
          <cell r="O23">
            <v>60</v>
          </cell>
        </row>
        <row r="28">
          <cell r="C28">
            <v>41</v>
          </cell>
          <cell r="I28">
            <v>171</v>
          </cell>
        </row>
        <row r="29">
          <cell r="C29">
            <v>106</v>
          </cell>
          <cell r="I29">
            <v>80</v>
          </cell>
        </row>
        <row r="30">
          <cell r="I30">
            <v>1180.6500000000001</v>
          </cell>
        </row>
        <row r="31">
          <cell r="I31">
            <v>604</v>
          </cell>
        </row>
        <row r="40">
          <cell r="C40">
            <v>4</v>
          </cell>
          <cell r="I40">
            <v>2.1</v>
          </cell>
        </row>
        <row r="41">
          <cell r="C41">
            <v>25</v>
          </cell>
          <cell r="I41">
            <v>1.4</v>
          </cell>
        </row>
        <row r="42">
          <cell r="C42">
            <v>28</v>
          </cell>
          <cell r="I42">
            <v>1.8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A POLIESPORTIVA"/>
      <sheetName val="RUA PROJ. B"/>
      <sheetName val="URB. BECO I"/>
      <sheetName val="SCO mai-02"/>
      <sheetName val="Dados Gerais"/>
      <sheetName val="QUADRA_POLIESPORTIVA"/>
      <sheetName val="RUA_PROJ__B"/>
      <sheetName val="URB__BECO_I"/>
      <sheetName val="SCO_mai-02"/>
      <sheetName val="Dados_Gerais"/>
      <sheetName val="DADOS_COLETATO"/>
      <sheetName val="12_1"/>
      <sheetName val="EMOP0309"/>
      <sheetName val="CODIGOS"/>
      <sheetName val="Predio_02_and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Lig. Dom. Ø0,60 - BECOS"/>
      <sheetName val="Lig. Domiciliar Ø0,30 - BECOS"/>
      <sheetName val="PLAN DIN LIG.DOMICILIAR"/>
      <sheetName val="Rede Coletora-Ø150 - BECOS"/>
      <sheetName val="Rede Coletora-Ø200 - BECOS"/>
      <sheetName val="Rede Coletora-Ø100"/>
      <sheetName val="PLAN DIN REDE COLETORA BECOS"/>
      <sheetName val="PV ESGOTO-0,80 - BECOS"/>
      <sheetName val="PV ESGOTO-1,00 - BECOS"/>
      <sheetName val="PV ESGOTO-1,20 - BECOS"/>
      <sheetName val="PLAN DIN PV'S BECOS"/>
      <sheetName val="Envelopamento Tubo Esgoto"/>
      <sheetName val="PLAN DIN ENVELOPAMENTO"/>
      <sheetName val="Dados Gerais"/>
      <sheetName val="SCOJUNHO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ÇÃO DE PREÇO PEDR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ETA30x30"/>
      <sheetName val="canaletas em alvenaria PREÇO 2"/>
      <sheetName val="Rede-Ø1200 (8)"/>
      <sheetName val="CANALETA60x60"/>
      <sheetName val="GERAL"/>
      <sheetName val="Dados Gerais"/>
      <sheetName val="SCOmaio0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9"/>
  <sheetViews>
    <sheetView tabSelected="1" view="pageBreakPreview" topLeftCell="B1" zoomScaleNormal="100" zoomScaleSheetLayoutView="100" workbookViewId="0">
      <selection activeCell="M2" sqref="M2:N2"/>
    </sheetView>
  </sheetViews>
  <sheetFormatPr defaultRowHeight="11.25" x14ac:dyDescent="0.2"/>
  <cols>
    <col min="1" max="1" width="12.7109375" style="8" customWidth="1"/>
    <col min="2" max="2" width="12.7109375" style="9" customWidth="1"/>
    <col min="3" max="8" width="10.7109375" style="26" customWidth="1"/>
    <col min="9" max="9" width="8.7109375" style="7" customWidth="1"/>
    <col min="10" max="11" width="12.7109375" style="10" customWidth="1"/>
    <col min="12" max="12" width="17.42578125" style="7" customWidth="1"/>
    <col min="13" max="13" width="12.7109375" style="10" customWidth="1"/>
    <col min="14" max="14" width="17.42578125" style="7" customWidth="1"/>
    <col min="15" max="15" width="10.42578125" style="7" customWidth="1"/>
    <col min="16" max="16" width="60.7109375" style="27" hidden="1" customWidth="1"/>
    <col min="17" max="17" width="8.85546875" style="3" customWidth="1"/>
    <col min="18" max="18" width="8.7109375" style="3" customWidth="1"/>
    <col min="19" max="19" width="8.5703125" style="3" customWidth="1"/>
    <col min="20" max="20" width="9.85546875" style="3" customWidth="1"/>
    <col min="21" max="22" width="8.7109375" style="7" customWidth="1"/>
    <col min="23" max="16384" width="9.140625" style="7"/>
  </cols>
  <sheetData>
    <row r="1" spans="1:20" ht="54" customHeight="1" thickBot="1" x14ac:dyDescent="0.25">
      <c r="A1" s="135" t="s">
        <v>133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93"/>
      <c r="N1" s="93"/>
    </row>
    <row r="2" spans="1:20" ht="75" customHeight="1" thickBot="1" x14ac:dyDescent="0.25">
      <c r="A2" s="6"/>
      <c r="B2" s="124" t="s">
        <v>132</v>
      </c>
      <c r="C2" s="124"/>
      <c r="D2" s="124"/>
      <c r="E2" s="124"/>
      <c r="F2" s="124"/>
      <c r="G2" s="124"/>
      <c r="H2" s="124"/>
      <c r="I2" s="124"/>
      <c r="J2" s="124"/>
      <c r="K2" s="124"/>
      <c r="L2" s="125"/>
      <c r="M2" s="114" t="s">
        <v>131</v>
      </c>
      <c r="N2" s="115"/>
    </row>
    <row r="3" spans="1:20" ht="30" customHeight="1" x14ac:dyDescent="0.2">
      <c r="A3" s="164" t="s">
        <v>7</v>
      </c>
      <c r="B3" s="126"/>
      <c r="C3" s="127"/>
      <c r="D3" s="127"/>
      <c r="E3" s="127"/>
      <c r="F3" s="127"/>
      <c r="G3" s="127"/>
      <c r="H3" s="127"/>
      <c r="I3" s="127"/>
      <c r="J3" s="128"/>
      <c r="K3" s="156" t="s">
        <v>10</v>
      </c>
      <c r="L3" s="157"/>
      <c r="M3" s="116"/>
      <c r="N3" s="117"/>
    </row>
    <row r="4" spans="1:20" s="1" customFormat="1" ht="30" customHeight="1" x14ac:dyDescent="0.2">
      <c r="A4" s="165"/>
      <c r="B4" s="129"/>
      <c r="C4" s="130"/>
      <c r="D4" s="130"/>
      <c r="E4" s="130"/>
      <c r="F4" s="130"/>
      <c r="G4" s="130"/>
      <c r="H4" s="130"/>
      <c r="I4" s="130"/>
      <c r="J4" s="131"/>
      <c r="K4" s="158" t="s">
        <v>129</v>
      </c>
      <c r="L4" s="159"/>
      <c r="M4" s="118"/>
      <c r="N4" s="119"/>
      <c r="P4" s="28"/>
      <c r="Q4" s="4"/>
      <c r="R4" s="4"/>
      <c r="S4" s="4"/>
      <c r="T4" s="4"/>
    </row>
    <row r="5" spans="1:20" s="1" customFormat="1" ht="30" customHeight="1" thickBot="1" x14ac:dyDescent="0.25">
      <c r="A5" s="32" t="s">
        <v>8</v>
      </c>
      <c r="B5" s="132"/>
      <c r="C5" s="133"/>
      <c r="D5" s="133"/>
      <c r="E5" s="133"/>
      <c r="F5" s="133"/>
      <c r="G5" s="133"/>
      <c r="H5" s="133"/>
      <c r="I5" s="133"/>
      <c r="J5" s="134"/>
      <c r="K5" s="132" t="s">
        <v>11</v>
      </c>
      <c r="L5" s="134"/>
      <c r="M5" s="120"/>
      <c r="N5" s="121"/>
      <c r="P5" s="28"/>
      <c r="Q5" s="4"/>
      <c r="R5" s="4"/>
      <c r="S5" s="4"/>
      <c r="T5" s="4"/>
    </row>
    <row r="6" spans="1:20" s="1" customFormat="1" ht="5.0999999999999996" customHeight="1" x14ac:dyDescent="0.2">
      <c r="A6" s="11"/>
      <c r="B6" s="13"/>
      <c r="C6" s="24"/>
      <c r="D6" s="24"/>
      <c r="E6" s="24"/>
      <c r="F6" s="24"/>
      <c r="G6" s="24"/>
      <c r="H6" s="24"/>
      <c r="I6" s="23"/>
      <c r="J6" s="23"/>
      <c r="K6" s="12"/>
      <c r="L6" s="5"/>
      <c r="M6" s="12"/>
      <c r="N6" s="5"/>
      <c r="P6" s="28"/>
      <c r="Q6" s="4"/>
      <c r="R6" s="4"/>
      <c r="S6" s="4"/>
      <c r="T6" s="4"/>
    </row>
    <row r="7" spans="1:20" s="14" customFormat="1" ht="30" customHeight="1" x14ac:dyDescent="0.2">
      <c r="A7" s="166" t="s">
        <v>9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8"/>
      <c r="M7" s="94"/>
      <c r="N7" s="112"/>
      <c r="P7" s="29"/>
    </row>
    <row r="8" spans="1:20" s="14" customFormat="1" ht="4.5" customHeight="1" x14ac:dyDescent="0.2">
      <c r="A8" s="15"/>
      <c r="B8" s="16"/>
      <c r="C8" s="25"/>
      <c r="D8" s="25"/>
      <c r="E8" s="25"/>
      <c r="F8" s="25"/>
      <c r="G8" s="25"/>
      <c r="H8" s="25"/>
      <c r="I8" s="16"/>
      <c r="J8" s="17"/>
      <c r="K8" s="18"/>
      <c r="L8" s="100"/>
      <c r="M8" s="18"/>
      <c r="N8" s="19"/>
      <c r="P8" s="29"/>
    </row>
    <row r="9" spans="1:20" s="22" customFormat="1" ht="20.100000000000001" customHeight="1" x14ac:dyDescent="0.2">
      <c r="A9" s="152" t="s">
        <v>3</v>
      </c>
      <c r="B9" s="154" t="s">
        <v>2</v>
      </c>
      <c r="C9" s="169" t="s">
        <v>0</v>
      </c>
      <c r="D9" s="170"/>
      <c r="E9" s="170"/>
      <c r="F9" s="170"/>
      <c r="G9" s="170"/>
      <c r="H9" s="171"/>
      <c r="I9" s="162" t="s">
        <v>1</v>
      </c>
      <c r="J9" s="162" t="s">
        <v>6</v>
      </c>
      <c r="K9" s="160" t="s">
        <v>134</v>
      </c>
      <c r="L9" s="161"/>
      <c r="M9" s="122" t="s">
        <v>135</v>
      </c>
      <c r="N9" s="123"/>
      <c r="O9" s="20"/>
      <c r="P9" s="30"/>
      <c r="Q9" s="21"/>
      <c r="R9" s="21"/>
    </row>
    <row r="10" spans="1:20" s="14" customFormat="1" ht="12.75" x14ac:dyDescent="0.2">
      <c r="A10" s="153"/>
      <c r="B10" s="155"/>
      <c r="C10" s="172"/>
      <c r="D10" s="173"/>
      <c r="E10" s="173"/>
      <c r="F10" s="173"/>
      <c r="G10" s="173"/>
      <c r="H10" s="174"/>
      <c r="I10" s="163"/>
      <c r="J10" s="163"/>
      <c r="K10" s="47" t="s">
        <v>4</v>
      </c>
      <c r="L10" s="97" t="s">
        <v>5</v>
      </c>
      <c r="M10" s="97" t="s">
        <v>4</v>
      </c>
      <c r="N10" s="48" t="s">
        <v>5</v>
      </c>
      <c r="P10" s="29"/>
    </row>
    <row r="11" spans="1:20" s="2" customFormat="1" ht="12" x14ac:dyDescent="0.2">
      <c r="A11" s="73">
        <v>1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01">
        <f>L12+L14</f>
        <v>0</v>
      </c>
      <c r="M11" s="95"/>
      <c r="N11" s="74">
        <f>N12+N14</f>
        <v>0</v>
      </c>
      <c r="P11" s="31"/>
    </row>
    <row r="12" spans="1:20" s="2" customFormat="1" x14ac:dyDescent="0.2">
      <c r="A12" s="113" t="s">
        <v>136</v>
      </c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102">
        <f>SUM(L13:L13)</f>
        <v>0</v>
      </c>
      <c r="M12" s="71"/>
      <c r="N12" s="72">
        <f>SUM(N13:N13)</f>
        <v>0</v>
      </c>
      <c r="P12" s="31"/>
    </row>
    <row r="13" spans="1:20" s="76" customFormat="1" x14ac:dyDescent="0.2">
      <c r="A13" s="83" t="s">
        <v>12</v>
      </c>
      <c r="B13" s="75"/>
      <c r="C13" s="145"/>
      <c r="D13" s="146"/>
      <c r="E13" s="146"/>
      <c r="F13" s="146"/>
      <c r="G13" s="146"/>
      <c r="H13" s="147"/>
      <c r="I13" s="34"/>
      <c r="J13" s="75"/>
      <c r="K13" s="37"/>
      <c r="L13" s="103"/>
      <c r="M13" s="98"/>
      <c r="N13" s="35"/>
      <c r="P13" s="92">
        <f>C13</f>
        <v>0</v>
      </c>
    </row>
    <row r="14" spans="1:20" s="2" customFormat="1" ht="12" x14ac:dyDescent="0.2">
      <c r="A14" s="79" t="s">
        <v>13</v>
      </c>
      <c r="B14" s="80"/>
      <c r="C14" s="81"/>
      <c r="D14" s="81"/>
      <c r="E14" s="81"/>
      <c r="F14" s="81"/>
      <c r="G14" s="81"/>
      <c r="H14" s="81"/>
      <c r="I14" s="82"/>
      <c r="J14" s="82"/>
      <c r="K14" s="81"/>
      <c r="L14" s="104">
        <f>SUM(L15:L15)</f>
        <v>0</v>
      </c>
      <c r="M14" s="81"/>
      <c r="N14" s="86">
        <f>SUM(N15:N15)</f>
        <v>0</v>
      </c>
      <c r="P14" s="92">
        <f t="shared" ref="P14:P20" si="0">C14</f>
        <v>0</v>
      </c>
    </row>
    <row r="15" spans="1:20" s="2" customFormat="1" x14ac:dyDescent="0.2">
      <c r="A15" s="85" t="s">
        <v>14</v>
      </c>
      <c r="B15" s="36"/>
      <c r="C15" s="145"/>
      <c r="D15" s="146"/>
      <c r="E15" s="146"/>
      <c r="F15" s="146"/>
      <c r="G15" s="146"/>
      <c r="H15" s="147"/>
      <c r="I15" s="34"/>
      <c r="J15" s="75"/>
      <c r="K15" s="37"/>
      <c r="L15" s="105"/>
      <c r="M15" s="98"/>
      <c r="N15" s="38"/>
      <c r="P15" s="92">
        <f t="shared" si="0"/>
        <v>0</v>
      </c>
    </row>
    <row r="16" spans="1:20" s="76" customFormat="1" ht="12" x14ac:dyDescent="0.2">
      <c r="A16" s="73">
        <v>2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01">
        <f>L17</f>
        <v>0</v>
      </c>
      <c r="M16" s="95"/>
      <c r="N16" s="74">
        <f>N17</f>
        <v>0</v>
      </c>
      <c r="P16" s="92">
        <f t="shared" si="0"/>
        <v>0</v>
      </c>
    </row>
    <row r="17" spans="1:16" s="76" customFormat="1" ht="12" x14ac:dyDescent="0.2">
      <c r="A17" s="79" t="s">
        <v>15</v>
      </c>
      <c r="B17" s="80"/>
      <c r="C17" s="81"/>
      <c r="D17" s="81"/>
      <c r="E17" s="81"/>
      <c r="F17" s="81"/>
      <c r="G17" s="81"/>
      <c r="H17" s="81"/>
      <c r="I17" s="82"/>
      <c r="J17" s="82"/>
      <c r="K17" s="81"/>
      <c r="L17" s="104">
        <f>SUM(L18:L18)</f>
        <v>0</v>
      </c>
      <c r="M17" s="81"/>
      <c r="N17" s="86">
        <f>SUM(N18:N18)</f>
        <v>0</v>
      </c>
      <c r="P17" s="92">
        <f t="shared" si="0"/>
        <v>0</v>
      </c>
    </row>
    <row r="18" spans="1:16" s="76" customFormat="1" x14ac:dyDescent="0.2">
      <c r="A18" s="90" t="s">
        <v>130</v>
      </c>
      <c r="B18" s="75"/>
      <c r="C18" s="145"/>
      <c r="D18" s="146"/>
      <c r="E18" s="146"/>
      <c r="F18" s="146"/>
      <c r="G18" s="146"/>
      <c r="H18" s="147"/>
      <c r="I18" s="34"/>
      <c r="J18" s="75"/>
      <c r="K18" s="37"/>
      <c r="L18" s="105"/>
      <c r="M18" s="98"/>
      <c r="N18" s="38"/>
      <c r="P18" s="92">
        <f t="shared" si="0"/>
        <v>0</v>
      </c>
    </row>
    <row r="19" spans="1:16" s="2" customFormat="1" ht="12" x14ac:dyDescent="0.2">
      <c r="A19" s="73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01">
        <f>SUM(L20:L20)</f>
        <v>0</v>
      </c>
      <c r="M19" s="95"/>
      <c r="N19" s="74">
        <f>SUM(N20:N20)</f>
        <v>0</v>
      </c>
      <c r="P19" s="92">
        <f t="shared" si="0"/>
        <v>0</v>
      </c>
    </row>
    <row r="20" spans="1:16" s="76" customFormat="1" x14ac:dyDescent="0.2">
      <c r="A20" s="84"/>
      <c r="B20" s="75"/>
      <c r="C20" s="145"/>
      <c r="D20" s="146"/>
      <c r="E20" s="146"/>
      <c r="F20" s="146"/>
      <c r="G20" s="146"/>
      <c r="H20" s="147"/>
      <c r="I20" s="34"/>
      <c r="J20" s="75"/>
      <c r="K20" s="37"/>
      <c r="L20" s="103"/>
      <c r="M20" s="98"/>
      <c r="N20" s="35"/>
      <c r="P20" s="92">
        <f t="shared" si="0"/>
        <v>0</v>
      </c>
    </row>
    <row r="21" spans="1:16" s="2" customFormat="1" ht="12" x14ac:dyDescent="0.2">
      <c r="A21" s="73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01"/>
      <c r="M21" s="95"/>
      <c r="N21" s="74"/>
      <c r="P21" s="92">
        <f t="shared" ref="P21:P36" si="1">C21</f>
        <v>0</v>
      </c>
    </row>
    <row r="22" spans="1:16" s="2" customFormat="1" x14ac:dyDescent="0.2">
      <c r="A22" s="79"/>
      <c r="B22" s="80"/>
      <c r="C22" s="87"/>
      <c r="D22" s="87"/>
      <c r="E22" s="87"/>
      <c r="F22" s="87"/>
      <c r="G22" s="87"/>
      <c r="H22" s="87"/>
      <c r="I22" s="80"/>
      <c r="J22" s="80"/>
      <c r="K22" s="87"/>
      <c r="L22" s="104"/>
      <c r="M22" s="87"/>
      <c r="N22" s="86"/>
      <c r="P22" s="92">
        <f t="shared" si="1"/>
        <v>0</v>
      </c>
    </row>
    <row r="23" spans="1:16" s="2" customFormat="1" x14ac:dyDescent="0.2">
      <c r="A23" s="77"/>
      <c r="B23" s="78"/>
      <c r="C23" s="88"/>
      <c r="D23" s="88"/>
      <c r="E23" s="88"/>
      <c r="F23" s="88"/>
      <c r="G23" s="88"/>
      <c r="H23" s="88"/>
      <c r="I23" s="78"/>
      <c r="J23" s="78"/>
      <c r="K23" s="88"/>
      <c r="L23" s="106">
        <f>SUM(L24:L24)</f>
        <v>0</v>
      </c>
      <c r="M23" s="88"/>
      <c r="N23" s="89">
        <f>SUM(N24:N24)</f>
        <v>0</v>
      </c>
      <c r="P23" s="92">
        <f t="shared" si="1"/>
        <v>0</v>
      </c>
    </row>
    <row r="24" spans="1:16" s="2" customFormat="1" x14ac:dyDescent="0.2">
      <c r="A24" s="84"/>
      <c r="B24" s="36"/>
      <c r="C24" s="145"/>
      <c r="D24" s="146"/>
      <c r="E24" s="146"/>
      <c r="F24" s="146"/>
      <c r="G24" s="146"/>
      <c r="H24" s="147"/>
      <c r="I24" s="34"/>
      <c r="J24" s="36"/>
      <c r="K24" s="37"/>
      <c r="L24" s="105"/>
      <c r="M24" s="98"/>
      <c r="N24" s="38"/>
      <c r="P24" s="92">
        <f t="shared" si="1"/>
        <v>0</v>
      </c>
    </row>
    <row r="25" spans="1:16" s="2" customFormat="1" x14ac:dyDescent="0.2">
      <c r="A25" s="77"/>
      <c r="B25" s="78"/>
      <c r="C25" s="88"/>
      <c r="D25" s="88"/>
      <c r="E25" s="88"/>
      <c r="F25" s="88"/>
      <c r="G25" s="88"/>
      <c r="H25" s="88"/>
      <c r="I25" s="78"/>
      <c r="J25" s="78"/>
      <c r="K25" s="88"/>
      <c r="L25" s="106">
        <f>SUM(L26:L26)</f>
        <v>0</v>
      </c>
      <c r="M25" s="88"/>
      <c r="N25" s="89">
        <f>SUM(N26:N26)</f>
        <v>0</v>
      </c>
      <c r="P25" s="92">
        <f t="shared" si="1"/>
        <v>0</v>
      </c>
    </row>
    <row r="26" spans="1:16" s="2" customFormat="1" x14ac:dyDescent="0.2">
      <c r="A26" s="84"/>
      <c r="B26" s="36"/>
      <c r="C26" s="145"/>
      <c r="D26" s="146"/>
      <c r="E26" s="146"/>
      <c r="F26" s="146"/>
      <c r="G26" s="146"/>
      <c r="H26" s="147"/>
      <c r="I26" s="34"/>
      <c r="J26" s="36"/>
      <c r="K26" s="37"/>
      <c r="L26" s="105"/>
      <c r="M26" s="98"/>
      <c r="N26" s="38"/>
      <c r="P26" s="92">
        <f t="shared" si="1"/>
        <v>0</v>
      </c>
    </row>
    <row r="27" spans="1:16" s="2" customFormat="1" x14ac:dyDescent="0.2">
      <c r="A27" s="77"/>
      <c r="B27" s="78"/>
      <c r="C27" s="88"/>
      <c r="D27" s="88"/>
      <c r="E27" s="88"/>
      <c r="F27" s="88"/>
      <c r="G27" s="88"/>
      <c r="H27" s="88"/>
      <c r="I27" s="78"/>
      <c r="J27" s="78"/>
      <c r="K27" s="88"/>
      <c r="L27" s="106">
        <f>SUM(L28:L28)</f>
        <v>0</v>
      </c>
      <c r="M27" s="88"/>
      <c r="N27" s="89">
        <f>SUM(N28:N28)</f>
        <v>0</v>
      </c>
      <c r="P27" s="92">
        <f t="shared" si="1"/>
        <v>0</v>
      </c>
    </row>
    <row r="28" spans="1:16" s="2" customFormat="1" x14ac:dyDescent="0.2">
      <c r="A28" s="84"/>
      <c r="B28" s="36"/>
      <c r="C28" s="145"/>
      <c r="D28" s="146"/>
      <c r="E28" s="146"/>
      <c r="F28" s="146"/>
      <c r="G28" s="146"/>
      <c r="H28" s="147"/>
      <c r="I28" s="34"/>
      <c r="J28" s="36"/>
      <c r="K28" s="37"/>
      <c r="L28" s="103"/>
      <c r="M28" s="98"/>
      <c r="N28" s="35"/>
      <c r="P28" s="92">
        <f t="shared" si="1"/>
        <v>0</v>
      </c>
    </row>
    <row r="29" spans="1:16" s="2" customFormat="1" x14ac:dyDescent="0.2">
      <c r="A29" s="77"/>
      <c r="B29" s="78"/>
      <c r="C29" s="88"/>
      <c r="D29" s="88"/>
      <c r="E29" s="88"/>
      <c r="F29" s="88"/>
      <c r="G29" s="88"/>
      <c r="H29" s="88"/>
      <c r="I29" s="78"/>
      <c r="J29" s="78"/>
      <c r="K29" s="88"/>
      <c r="L29" s="106">
        <f>SUM(L30:L30)</f>
        <v>0</v>
      </c>
      <c r="M29" s="88"/>
      <c r="N29" s="89">
        <f>SUM(N30:N30)</f>
        <v>0</v>
      </c>
      <c r="P29" s="92">
        <f t="shared" si="1"/>
        <v>0</v>
      </c>
    </row>
    <row r="30" spans="1:16" s="2" customFormat="1" x14ac:dyDescent="0.2">
      <c r="A30" s="84"/>
      <c r="B30" s="36"/>
      <c r="C30" s="145"/>
      <c r="D30" s="146"/>
      <c r="E30" s="146"/>
      <c r="F30" s="146"/>
      <c r="G30" s="146"/>
      <c r="H30" s="147"/>
      <c r="I30" s="34"/>
      <c r="J30" s="36"/>
      <c r="K30" s="37"/>
      <c r="L30" s="103"/>
      <c r="M30" s="98"/>
      <c r="N30" s="35"/>
      <c r="P30" s="92">
        <f t="shared" si="1"/>
        <v>0</v>
      </c>
    </row>
    <row r="31" spans="1:16" s="2" customFormat="1" x14ac:dyDescent="0.2">
      <c r="A31" s="77"/>
      <c r="B31" s="78"/>
      <c r="C31" s="88"/>
      <c r="D31" s="88"/>
      <c r="E31" s="88"/>
      <c r="F31" s="88"/>
      <c r="G31" s="88"/>
      <c r="H31" s="88"/>
      <c r="I31" s="78"/>
      <c r="J31" s="78"/>
      <c r="K31" s="88"/>
      <c r="L31" s="106">
        <f>SUM(L32:L32)</f>
        <v>0</v>
      </c>
      <c r="M31" s="88"/>
      <c r="N31" s="89">
        <f>SUM(N32:N32)</f>
        <v>0</v>
      </c>
      <c r="P31" s="92">
        <f t="shared" si="1"/>
        <v>0</v>
      </c>
    </row>
    <row r="32" spans="1:16" s="2" customFormat="1" x14ac:dyDescent="0.2">
      <c r="A32" s="84"/>
      <c r="B32" s="36"/>
      <c r="C32" s="145"/>
      <c r="D32" s="146"/>
      <c r="E32" s="146"/>
      <c r="F32" s="146"/>
      <c r="G32" s="146"/>
      <c r="H32" s="147"/>
      <c r="I32" s="34"/>
      <c r="J32" s="36"/>
      <c r="K32" s="37"/>
      <c r="L32" s="105"/>
      <c r="M32" s="98"/>
      <c r="N32" s="38"/>
      <c r="P32" s="92">
        <f t="shared" si="1"/>
        <v>0</v>
      </c>
    </row>
    <row r="33" spans="1:20" s="2" customFormat="1" x14ac:dyDescent="0.2">
      <c r="A33" s="77"/>
      <c r="B33" s="78"/>
      <c r="C33" s="88"/>
      <c r="D33" s="88"/>
      <c r="E33" s="88"/>
      <c r="F33" s="88"/>
      <c r="G33" s="88"/>
      <c r="H33" s="88"/>
      <c r="I33" s="78"/>
      <c r="J33" s="78"/>
      <c r="K33" s="88"/>
      <c r="L33" s="106">
        <f>SUM(L34:L34)</f>
        <v>0</v>
      </c>
      <c r="M33" s="88"/>
      <c r="N33" s="89">
        <f>SUM(N34:N34)</f>
        <v>0</v>
      </c>
      <c r="P33" s="92">
        <f t="shared" si="1"/>
        <v>0</v>
      </c>
    </row>
    <row r="34" spans="1:20" s="2" customFormat="1" x14ac:dyDescent="0.2">
      <c r="A34" s="84"/>
      <c r="B34" s="36"/>
      <c r="C34" s="145"/>
      <c r="D34" s="146"/>
      <c r="E34" s="146"/>
      <c r="F34" s="146"/>
      <c r="G34" s="146"/>
      <c r="H34" s="147"/>
      <c r="I34" s="34"/>
      <c r="J34" s="36"/>
      <c r="K34" s="37"/>
      <c r="L34" s="105"/>
      <c r="M34" s="98"/>
      <c r="N34" s="38"/>
      <c r="P34" s="92">
        <f t="shared" si="1"/>
        <v>0</v>
      </c>
    </row>
    <row r="35" spans="1:20" s="2" customFormat="1" x14ac:dyDescent="0.2">
      <c r="A35" s="77"/>
      <c r="B35" s="44"/>
      <c r="C35" s="88"/>
      <c r="D35" s="88"/>
      <c r="E35" s="88"/>
      <c r="F35" s="88"/>
      <c r="G35" s="88"/>
      <c r="H35" s="88"/>
      <c r="I35" s="78"/>
      <c r="J35" s="78"/>
      <c r="K35" s="88"/>
      <c r="L35" s="106">
        <f>SUM(L36:L36)</f>
        <v>0</v>
      </c>
      <c r="M35" s="88"/>
      <c r="N35" s="89">
        <f>SUM(N36:N36)</f>
        <v>0</v>
      </c>
      <c r="P35" s="92">
        <f t="shared" si="1"/>
        <v>0</v>
      </c>
    </row>
    <row r="36" spans="1:20" s="2" customFormat="1" ht="12" thickBot="1" x14ac:dyDescent="0.25">
      <c r="A36" s="107"/>
      <c r="B36" s="108"/>
      <c r="C36" s="148"/>
      <c r="D36" s="149"/>
      <c r="E36" s="149"/>
      <c r="F36" s="149"/>
      <c r="G36" s="149"/>
      <c r="H36" s="150"/>
      <c r="I36" s="109"/>
      <c r="J36" s="108"/>
      <c r="K36" s="110"/>
      <c r="L36" s="111"/>
      <c r="M36" s="99"/>
      <c r="N36" s="38"/>
      <c r="P36" s="92">
        <f t="shared" si="1"/>
        <v>0</v>
      </c>
    </row>
    <row r="37" spans="1:20" s="43" customFormat="1" ht="12.75" thickBot="1" x14ac:dyDescent="0.25">
      <c r="A37" s="142" t="s">
        <v>16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4"/>
      <c r="L37" s="45"/>
      <c r="M37" s="45"/>
      <c r="N37" s="45"/>
      <c r="O37" s="39"/>
      <c r="P37" s="40"/>
      <c r="Q37" s="41"/>
      <c r="R37" s="41"/>
      <c r="S37" s="42"/>
      <c r="T37" s="41"/>
    </row>
    <row r="38" spans="1:20" ht="12.75" thickBot="1" x14ac:dyDescent="0.25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1"/>
      <c r="L38" s="46"/>
      <c r="M38" s="45"/>
      <c r="N38" s="46"/>
      <c r="P38" s="33"/>
    </row>
    <row r="39" spans="1:20" ht="12.75" thickBot="1" x14ac:dyDescent="0.25">
      <c r="A39" s="136"/>
      <c r="B39" s="137"/>
      <c r="C39" s="137"/>
      <c r="D39" s="137"/>
      <c r="E39" s="137"/>
      <c r="F39" s="137"/>
      <c r="G39" s="137"/>
      <c r="H39" s="137"/>
      <c r="I39" s="137"/>
      <c r="J39" s="137"/>
      <c r="K39" s="138"/>
      <c r="L39" s="91"/>
      <c r="M39" s="96"/>
      <c r="N39" s="91"/>
    </row>
  </sheetData>
  <autoFilter ref="A9:L39">
    <filterColumn colId="2" showButton="0"/>
    <filterColumn colId="3" showButton="0"/>
    <filterColumn colId="4" showButton="0"/>
    <filterColumn colId="5" showButton="0"/>
    <filterColumn colId="6" showButton="0"/>
    <filterColumn colId="10" showButton="0"/>
  </autoFilter>
  <mergeCells count="38">
    <mergeCell ref="C18:H18"/>
    <mergeCell ref="B16:K16"/>
    <mergeCell ref="C15:H15"/>
    <mergeCell ref="C24:H24"/>
    <mergeCell ref="C9:H10"/>
    <mergeCell ref="C20:H20"/>
    <mergeCell ref="B19:K19"/>
    <mergeCell ref="C13:H13"/>
    <mergeCell ref="B11:K11"/>
    <mergeCell ref="A9:A10"/>
    <mergeCell ref="B9:B10"/>
    <mergeCell ref="K3:L3"/>
    <mergeCell ref="K4:L4"/>
    <mergeCell ref="B21:K21"/>
    <mergeCell ref="K9:L9"/>
    <mergeCell ref="J9:J10"/>
    <mergeCell ref="K5:L5"/>
    <mergeCell ref="A3:A4"/>
    <mergeCell ref="A1:L1"/>
    <mergeCell ref="A39:K39"/>
    <mergeCell ref="A38:K38"/>
    <mergeCell ref="A37:K37"/>
    <mergeCell ref="C26:H26"/>
    <mergeCell ref="C30:H30"/>
    <mergeCell ref="C32:H32"/>
    <mergeCell ref="C34:H34"/>
    <mergeCell ref="C36:H36"/>
    <mergeCell ref="C28:H28"/>
    <mergeCell ref="M2:N2"/>
    <mergeCell ref="M3:N3"/>
    <mergeCell ref="M4:N4"/>
    <mergeCell ref="M5:N5"/>
    <mergeCell ref="M9:N9"/>
    <mergeCell ref="B2:L2"/>
    <mergeCell ref="B3:J4"/>
    <mergeCell ref="B5:J5"/>
    <mergeCell ref="I9:I10"/>
    <mergeCell ref="A7:L7"/>
  </mergeCells>
  <pageMargins left="0.78740157480314965" right="0.39370078740157483" top="0.78740157480314965" bottom="0.98425196850393704" header="0" footer="0.39370078740157483"/>
  <pageSetup paperSize="9" scale="50" fitToWidth="7" fitToHeight="8" orientation="portrait" horizontalDpi="4294967293" verticalDpi="4294967293" r:id="rId1"/>
  <headerFooter>
    <oddFooter>&amp;L&amp;8SECRETARIA DAS CIDADES
Av. Presidente Vargas, 1.100 - 10º andar  - Centro - Rio de Janeiro   
CEP:20071-002&amp;R&amp;G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/>
  </sheetViews>
  <sheetFormatPr defaultRowHeight="12.75" x14ac:dyDescent="0.2"/>
  <cols>
    <col min="1" max="1" width="15.7109375" customWidth="1"/>
    <col min="2" max="2" width="32.140625" customWidth="1"/>
    <col min="3" max="3" width="38" customWidth="1"/>
    <col min="4" max="4" width="36.85546875" customWidth="1"/>
    <col min="5" max="5" width="18.85546875" customWidth="1"/>
  </cols>
  <sheetData>
    <row r="1" spans="1:4" ht="15" customHeight="1" x14ac:dyDescent="0.2">
      <c r="A1" s="65" t="s">
        <v>128</v>
      </c>
      <c r="B1" s="65" t="s">
        <v>118</v>
      </c>
      <c r="C1" s="65" t="s">
        <v>117</v>
      </c>
      <c r="D1" s="65" t="s">
        <v>119</v>
      </c>
    </row>
    <row r="2" spans="1:4" x14ac:dyDescent="0.2">
      <c r="A2" s="49" t="s">
        <v>120</v>
      </c>
      <c r="B2" s="49" t="s">
        <v>17</v>
      </c>
      <c r="C2" s="49" t="s">
        <v>27</v>
      </c>
      <c r="D2" s="50"/>
    </row>
    <row r="3" spans="1:4" x14ac:dyDescent="0.2">
      <c r="A3" s="51" t="s">
        <v>120</v>
      </c>
      <c r="B3" s="51" t="s">
        <v>17</v>
      </c>
      <c r="C3" s="51" t="s">
        <v>39</v>
      </c>
      <c r="D3" s="52"/>
    </row>
    <row r="4" spans="1:4" x14ac:dyDescent="0.2">
      <c r="A4" s="51" t="s">
        <v>120</v>
      </c>
      <c r="B4" s="51" t="s">
        <v>17</v>
      </c>
      <c r="C4" s="51" t="s">
        <v>29</v>
      </c>
      <c r="D4" s="52"/>
    </row>
    <row r="5" spans="1:4" x14ac:dyDescent="0.2">
      <c r="A5" s="51" t="s">
        <v>120</v>
      </c>
      <c r="B5" s="51" t="s">
        <v>17</v>
      </c>
      <c r="C5" s="51" t="s">
        <v>32</v>
      </c>
      <c r="D5" s="52"/>
    </row>
    <row r="6" spans="1:4" x14ac:dyDescent="0.2">
      <c r="A6" s="51" t="s">
        <v>120</v>
      </c>
      <c r="B6" s="51" t="s">
        <v>17</v>
      </c>
      <c r="C6" s="51" t="s">
        <v>35</v>
      </c>
      <c r="D6" s="52"/>
    </row>
    <row r="7" spans="1:4" x14ac:dyDescent="0.2">
      <c r="A7" s="51" t="s">
        <v>120</v>
      </c>
      <c r="B7" s="51" t="s">
        <v>17</v>
      </c>
      <c r="C7" s="51" t="s">
        <v>19</v>
      </c>
      <c r="D7" s="52"/>
    </row>
    <row r="8" spans="1:4" x14ac:dyDescent="0.2">
      <c r="A8" s="51" t="s">
        <v>120</v>
      </c>
      <c r="B8" s="51" t="s">
        <v>17</v>
      </c>
      <c r="C8" s="51" t="s">
        <v>22</v>
      </c>
      <c r="D8" s="52"/>
    </row>
    <row r="9" spans="1:4" x14ac:dyDescent="0.2">
      <c r="A9" s="51" t="s">
        <v>120</v>
      </c>
      <c r="B9" s="51" t="s">
        <v>17</v>
      </c>
      <c r="C9" s="51" t="s">
        <v>31</v>
      </c>
      <c r="D9" s="52"/>
    </row>
    <row r="10" spans="1:4" x14ac:dyDescent="0.2">
      <c r="A10" s="51" t="s">
        <v>120</v>
      </c>
      <c r="B10" s="51" t="s">
        <v>17</v>
      </c>
      <c r="C10" s="51" t="s">
        <v>36</v>
      </c>
      <c r="D10" s="52"/>
    </row>
    <row r="11" spans="1:4" x14ac:dyDescent="0.2">
      <c r="A11" s="51" t="s">
        <v>120</v>
      </c>
      <c r="B11" s="51" t="s">
        <v>17</v>
      </c>
      <c r="C11" s="51" t="s">
        <v>24</v>
      </c>
      <c r="D11" s="52"/>
    </row>
    <row r="12" spans="1:4" x14ac:dyDescent="0.2">
      <c r="A12" s="51" t="s">
        <v>120</v>
      </c>
      <c r="B12" s="51" t="s">
        <v>17</v>
      </c>
      <c r="C12" s="51" t="s">
        <v>25</v>
      </c>
      <c r="D12" s="52"/>
    </row>
    <row r="13" spans="1:4" x14ac:dyDescent="0.2">
      <c r="A13" s="51" t="s">
        <v>120</v>
      </c>
      <c r="B13" s="51" t="s">
        <v>17</v>
      </c>
      <c r="C13" s="51" t="s">
        <v>34</v>
      </c>
      <c r="D13" s="52"/>
    </row>
    <row r="14" spans="1:4" x14ac:dyDescent="0.2">
      <c r="A14" s="51" t="s">
        <v>120</v>
      </c>
      <c r="B14" s="51" t="s">
        <v>17</v>
      </c>
      <c r="C14" s="51" t="s">
        <v>26</v>
      </c>
      <c r="D14" s="52"/>
    </row>
    <row r="15" spans="1:4" x14ac:dyDescent="0.2">
      <c r="A15" s="51" t="s">
        <v>120</v>
      </c>
      <c r="B15" s="51" t="s">
        <v>17</v>
      </c>
      <c r="C15" s="51" t="s">
        <v>21</v>
      </c>
      <c r="D15" s="52"/>
    </row>
    <row r="16" spans="1:4" x14ac:dyDescent="0.2">
      <c r="A16" s="51" t="s">
        <v>120</v>
      </c>
      <c r="B16" s="51" t="s">
        <v>17</v>
      </c>
      <c r="C16" s="51" t="s">
        <v>30</v>
      </c>
      <c r="D16" s="52"/>
    </row>
    <row r="17" spans="1:4" x14ac:dyDescent="0.2">
      <c r="A17" s="51" t="s">
        <v>120</v>
      </c>
      <c r="B17" s="51" t="s">
        <v>17</v>
      </c>
      <c r="C17" s="51" t="s">
        <v>23</v>
      </c>
      <c r="D17" s="52"/>
    </row>
    <row r="18" spans="1:4" x14ac:dyDescent="0.2">
      <c r="A18" s="51" t="s">
        <v>120</v>
      </c>
      <c r="B18" s="51" t="s">
        <v>17</v>
      </c>
      <c r="C18" s="51" t="s">
        <v>38</v>
      </c>
      <c r="D18" s="52"/>
    </row>
    <row r="19" spans="1:4" x14ac:dyDescent="0.2">
      <c r="A19" s="51" t="s">
        <v>120</v>
      </c>
      <c r="B19" s="51" t="s">
        <v>17</v>
      </c>
      <c r="C19" s="51" t="s">
        <v>18</v>
      </c>
      <c r="D19" s="52"/>
    </row>
    <row r="20" spans="1:4" x14ac:dyDescent="0.2">
      <c r="A20" s="51" t="s">
        <v>120</v>
      </c>
      <c r="B20" s="51" t="s">
        <v>17</v>
      </c>
      <c r="C20" s="51" t="s">
        <v>33</v>
      </c>
      <c r="D20" s="52"/>
    </row>
    <row r="21" spans="1:4" x14ac:dyDescent="0.2">
      <c r="A21" s="51" t="s">
        <v>120</v>
      </c>
      <c r="B21" s="51" t="s">
        <v>17</v>
      </c>
      <c r="C21" s="51" t="s">
        <v>28</v>
      </c>
      <c r="D21" s="52"/>
    </row>
    <row r="22" spans="1:4" x14ac:dyDescent="0.2">
      <c r="A22" s="51" t="s">
        <v>120</v>
      </c>
      <c r="B22" s="51" t="s">
        <v>17</v>
      </c>
      <c r="C22" s="51" t="s">
        <v>20</v>
      </c>
      <c r="D22" s="52"/>
    </row>
    <row r="23" spans="1:4" x14ac:dyDescent="0.2">
      <c r="A23" s="51" t="s">
        <v>120</v>
      </c>
      <c r="B23" s="51" t="s">
        <v>17</v>
      </c>
      <c r="C23" s="51" t="s">
        <v>37</v>
      </c>
      <c r="D23" s="52"/>
    </row>
    <row r="24" spans="1:4" x14ac:dyDescent="0.2">
      <c r="A24" s="59" t="s">
        <v>121</v>
      </c>
      <c r="B24" s="59" t="s">
        <v>40</v>
      </c>
      <c r="C24" s="59" t="s">
        <v>42</v>
      </c>
      <c r="D24" s="60"/>
    </row>
    <row r="25" spans="1:4" x14ac:dyDescent="0.2">
      <c r="A25" s="59" t="s">
        <v>121</v>
      </c>
      <c r="B25" s="59" t="s">
        <v>40</v>
      </c>
      <c r="C25" s="59" t="s">
        <v>50</v>
      </c>
      <c r="D25" s="60"/>
    </row>
    <row r="26" spans="1:4" x14ac:dyDescent="0.2">
      <c r="A26" s="59" t="s">
        <v>121</v>
      </c>
      <c r="B26" s="59" t="s">
        <v>40</v>
      </c>
      <c r="C26" s="59" t="s">
        <v>44</v>
      </c>
      <c r="D26" s="60"/>
    </row>
    <row r="27" spans="1:4" x14ac:dyDescent="0.2">
      <c r="A27" s="59" t="s">
        <v>121</v>
      </c>
      <c r="B27" s="59" t="s">
        <v>40</v>
      </c>
      <c r="C27" s="59" t="s">
        <v>49</v>
      </c>
      <c r="D27" s="60"/>
    </row>
    <row r="28" spans="1:4" x14ac:dyDescent="0.2">
      <c r="A28" s="59" t="s">
        <v>121</v>
      </c>
      <c r="B28" s="59" t="s">
        <v>40</v>
      </c>
      <c r="C28" s="59" t="s">
        <v>41</v>
      </c>
      <c r="D28" s="60"/>
    </row>
    <row r="29" spans="1:4" x14ac:dyDescent="0.2">
      <c r="A29" s="59" t="s">
        <v>121</v>
      </c>
      <c r="B29" s="59" t="s">
        <v>40</v>
      </c>
      <c r="C29" s="59" t="s">
        <v>48</v>
      </c>
      <c r="D29" s="60"/>
    </row>
    <row r="30" spans="1:4" x14ac:dyDescent="0.2">
      <c r="A30" s="59" t="s">
        <v>121</v>
      </c>
      <c r="B30" s="59" t="s">
        <v>40</v>
      </c>
      <c r="C30" s="59" t="s">
        <v>47</v>
      </c>
      <c r="D30" s="60"/>
    </row>
    <row r="31" spans="1:4" x14ac:dyDescent="0.2">
      <c r="A31" s="59" t="s">
        <v>121</v>
      </c>
      <c r="B31" s="59" t="s">
        <v>40</v>
      </c>
      <c r="C31" s="59" t="s">
        <v>45</v>
      </c>
      <c r="D31" s="60"/>
    </row>
    <row r="32" spans="1:4" x14ac:dyDescent="0.2">
      <c r="A32" s="59" t="s">
        <v>121</v>
      </c>
      <c r="B32" s="59" t="s">
        <v>40</v>
      </c>
      <c r="C32" s="59" t="s">
        <v>51</v>
      </c>
      <c r="D32" s="60"/>
    </row>
    <row r="33" spans="1:4" x14ac:dyDescent="0.2">
      <c r="A33" s="59" t="s">
        <v>121</v>
      </c>
      <c r="B33" s="59" t="s">
        <v>40</v>
      </c>
      <c r="C33" s="59" t="s">
        <v>53</v>
      </c>
      <c r="D33" s="60"/>
    </row>
    <row r="34" spans="1:4" x14ac:dyDescent="0.2">
      <c r="A34" s="59" t="s">
        <v>121</v>
      </c>
      <c r="B34" s="59" t="s">
        <v>40</v>
      </c>
      <c r="C34" s="59" t="s">
        <v>43</v>
      </c>
      <c r="D34" s="60"/>
    </row>
    <row r="35" spans="1:4" x14ac:dyDescent="0.2">
      <c r="A35" s="59" t="s">
        <v>121</v>
      </c>
      <c r="B35" s="59" t="s">
        <v>40</v>
      </c>
      <c r="C35" s="59" t="s">
        <v>46</v>
      </c>
      <c r="D35" s="60"/>
    </row>
    <row r="36" spans="1:4" x14ac:dyDescent="0.2">
      <c r="A36" s="59" t="s">
        <v>121</v>
      </c>
      <c r="B36" s="59" t="s">
        <v>40</v>
      </c>
      <c r="C36" s="59" t="s">
        <v>52</v>
      </c>
      <c r="D36" s="60"/>
    </row>
    <row r="37" spans="1:4" x14ac:dyDescent="0.2">
      <c r="A37" s="57" t="s">
        <v>122</v>
      </c>
      <c r="B37" s="57" t="s">
        <v>54</v>
      </c>
      <c r="C37" s="57" t="s">
        <v>59</v>
      </c>
      <c r="D37" s="58"/>
    </row>
    <row r="38" spans="1:4" x14ac:dyDescent="0.2">
      <c r="A38" s="57" t="s">
        <v>122</v>
      </c>
      <c r="B38" s="57" t="s">
        <v>54</v>
      </c>
      <c r="C38" s="57" t="s">
        <v>57</v>
      </c>
      <c r="D38" s="58"/>
    </row>
    <row r="39" spans="1:4" x14ac:dyDescent="0.2">
      <c r="A39" s="57" t="s">
        <v>122</v>
      </c>
      <c r="B39" s="57" t="s">
        <v>54</v>
      </c>
      <c r="C39" s="57" t="s">
        <v>61</v>
      </c>
      <c r="D39" s="58"/>
    </row>
    <row r="40" spans="1:4" x14ac:dyDescent="0.2">
      <c r="A40" s="57" t="s">
        <v>122</v>
      </c>
      <c r="B40" s="57" t="s">
        <v>54</v>
      </c>
      <c r="C40" s="57" t="s">
        <v>56</v>
      </c>
      <c r="D40" s="58"/>
    </row>
    <row r="41" spans="1:4" x14ac:dyDescent="0.2">
      <c r="A41" s="57" t="s">
        <v>122</v>
      </c>
      <c r="B41" s="57" t="s">
        <v>54</v>
      </c>
      <c r="C41" s="57" t="s">
        <v>55</v>
      </c>
      <c r="D41" s="58"/>
    </row>
    <row r="42" spans="1:4" x14ac:dyDescent="0.2">
      <c r="A42" s="57" t="s">
        <v>122</v>
      </c>
      <c r="B42" s="57" t="s">
        <v>54</v>
      </c>
      <c r="C42" s="57" t="s">
        <v>58</v>
      </c>
      <c r="D42" s="58"/>
    </row>
    <row r="43" spans="1:4" x14ac:dyDescent="0.2">
      <c r="A43" s="57" t="s">
        <v>122</v>
      </c>
      <c r="B43" s="57" t="s">
        <v>54</v>
      </c>
      <c r="C43" s="57" t="s">
        <v>60</v>
      </c>
      <c r="D43" s="58"/>
    </row>
    <row r="44" spans="1:4" x14ac:dyDescent="0.2">
      <c r="A44" s="57" t="s">
        <v>122</v>
      </c>
      <c r="B44" s="57" t="s">
        <v>54</v>
      </c>
      <c r="C44" s="57" t="s">
        <v>62</v>
      </c>
      <c r="D44" s="58"/>
    </row>
    <row r="45" spans="1:4" x14ac:dyDescent="0.2">
      <c r="A45" s="57" t="s">
        <v>122</v>
      </c>
      <c r="B45" s="57" t="s">
        <v>54</v>
      </c>
      <c r="C45" s="57" t="s">
        <v>63</v>
      </c>
      <c r="D45" s="58"/>
    </row>
    <row r="46" spans="1:4" x14ac:dyDescent="0.2">
      <c r="A46" s="53" t="s">
        <v>123</v>
      </c>
      <c r="B46" s="53" t="s">
        <v>64</v>
      </c>
      <c r="C46" s="53" t="s">
        <v>71</v>
      </c>
      <c r="D46" s="54"/>
    </row>
    <row r="47" spans="1:4" x14ac:dyDescent="0.2">
      <c r="A47" s="53" t="s">
        <v>123</v>
      </c>
      <c r="B47" s="53" t="s">
        <v>64</v>
      </c>
      <c r="C47" s="53" t="s">
        <v>72</v>
      </c>
      <c r="D47" s="54"/>
    </row>
    <row r="48" spans="1:4" x14ac:dyDescent="0.2">
      <c r="A48" s="53" t="s">
        <v>123</v>
      </c>
      <c r="B48" s="53" t="s">
        <v>64</v>
      </c>
      <c r="C48" s="53" t="s">
        <v>69</v>
      </c>
      <c r="D48" s="54"/>
    </row>
    <row r="49" spans="1:4" x14ac:dyDescent="0.2">
      <c r="A49" s="53" t="s">
        <v>123</v>
      </c>
      <c r="B49" s="53" t="s">
        <v>64</v>
      </c>
      <c r="C49" s="53" t="s">
        <v>73</v>
      </c>
      <c r="D49" s="54"/>
    </row>
    <row r="50" spans="1:4" x14ac:dyDescent="0.2">
      <c r="A50" s="53" t="s">
        <v>123</v>
      </c>
      <c r="B50" s="53" t="s">
        <v>64</v>
      </c>
      <c r="C50" s="53" t="s">
        <v>70</v>
      </c>
      <c r="D50" s="54"/>
    </row>
    <row r="51" spans="1:4" x14ac:dyDescent="0.2">
      <c r="A51" s="53" t="s">
        <v>123</v>
      </c>
      <c r="B51" s="53" t="s">
        <v>64</v>
      </c>
      <c r="C51" s="53" t="s">
        <v>74</v>
      </c>
      <c r="D51" s="54"/>
    </row>
    <row r="52" spans="1:4" x14ac:dyDescent="0.2">
      <c r="A52" s="53" t="s">
        <v>123</v>
      </c>
      <c r="B52" s="53" t="s">
        <v>64</v>
      </c>
      <c r="C52" s="53" t="s">
        <v>67</v>
      </c>
      <c r="D52" s="54"/>
    </row>
    <row r="53" spans="1:4" x14ac:dyDescent="0.2">
      <c r="A53" s="53" t="s">
        <v>123</v>
      </c>
      <c r="B53" s="53" t="s">
        <v>64</v>
      </c>
      <c r="C53" s="53" t="s">
        <v>77</v>
      </c>
      <c r="D53" s="54"/>
    </row>
    <row r="54" spans="1:4" x14ac:dyDescent="0.2">
      <c r="A54" s="53" t="s">
        <v>123</v>
      </c>
      <c r="B54" s="53" t="s">
        <v>64</v>
      </c>
      <c r="C54" s="53" t="s">
        <v>66</v>
      </c>
      <c r="D54" s="54"/>
    </row>
    <row r="55" spans="1:4" x14ac:dyDescent="0.2">
      <c r="A55" s="53" t="s">
        <v>123</v>
      </c>
      <c r="B55" s="53" t="s">
        <v>64</v>
      </c>
      <c r="C55" s="53" t="s">
        <v>76</v>
      </c>
      <c r="D55" s="54"/>
    </row>
    <row r="56" spans="1:4" x14ac:dyDescent="0.2">
      <c r="A56" s="53" t="s">
        <v>123</v>
      </c>
      <c r="B56" s="53" t="s">
        <v>64</v>
      </c>
      <c r="C56" s="53" t="s">
        <v>68</v>
      </c>
      <c r="D56" s="54"/>
    </row>
    <row r="57" spans="1:4" x14ac:dyDescent="0.2">
      <c r="A57" s="53" t="s">
        <v>123</v>
      </c>
      <c r="B57" s="53" t="s">
        <v>64</v>
      </c>
      <c r="C57" s="53" t="s">
        <v>65</v>
      </c>
      <c r="D57" s="54"/>
    </row>
    <row r="58" spans="1:4" x14ac:dyDescent="0.2">
      <c r="A58" s="53" t="s">
        <v>123</v>
      </c>
      <c r="B58" s="53" t="s">
        <v>64</v>
      </c>
      <c r="C58" s="53" t="s">
        <v>75</v>
      </c>
      <c r="D58" s="54"/>
    </row>
    <row r="59" spans="1:4" x14ac:dyDescent="0.2">
      <c r="A59" s="61" t="s">
        <v>124</v>
      </c>
      <c r="B59" s="61" t="s">
        <v>78</v>
      </c>
      <c r="C59" s="61" t="s">
        <v>80</v>
      </c>
      <c r="D59" s="62"/>
    </row>
    <row r="60" spans="1:4" x14ac:dyDescent="0.2">
      <c r="A60" s="61" t="s">
        <v>124</v>
      </c>
      <c r="B60" s="61" t="s">
        <v>78</v>
      </c>
      <c r="C60" s="61" t="s">
        <v>88</v>
      </c>
      <c r="D60" s="62"/>
    </row>
    <row r="61" spans="1:4" x14ac:dyDescent="0.2">
      <c r="A61" s="61" t="s">
        <v>124</v>
      </c>
      <c r="B61" s="61" t="s">
        <v>78</v>
      </c>
      <c r="C61" s="61" t="s">
        <v>83</v>
      </c>
      <c r="D61" s="62"/>
    </row>
    <row r="62" spans="1:4" x14ac:dyDescent="0.2">
      <c r="A62" s="61" t="s">
        <v>124</v>
      </c>
      <c r="B62" s="61" t="s">
        <v>78</v>
      </c>
      <c r="C62" s="61" t="s">
        <v>85</v>
      </c>
      <c r="D62" s="62"/>
    </row>
    <row r="63" spans="1:4" x14ac:dyDescent="0.2">
      <c r="A63" s="61" t="s">
        <v>124</v>
      </c>
      <c r="B63" s="61" t="s">
        <v>78</v>
      </c>
      <c r="C63" s="61" t="s">
        <v>86</v>
      </c>
      <c r="D63" s="62"/>
    </row>
    <row r="64" spans="1:4" x14ac:dyDescent="0.2">
      <c r="A64" s="61" t="s">
        <v>124</v>
      </c>
      <c r="B64" s="61" t="s">
        <v>78</v>
      </c>
      <c r="C64" s="61" t="s">
        <v>82</v>
      </c>
      <c r="D64" s="62"/>
    </row>
    <row r="65" spans="1:4" x14ac:dyDescent="0.2">
      <c r="A65" s="61" t="s">
        <v>124</v>
      </c>
      <c r="B65" s="61" t="s">
        <v>78</v>
      </c>
      <c r="C65" s="61" t="s">
        <v>87</v>
      </c>
      <c r="D65" s="62"/>
    </row>
    <row r="66" spans="1:4" x14ac:dyDescent="0.2">
      <c r="A66" s="61" t="s">
        <v>124</v>
      </c>
      <c r="B66" s="61" t="s">
        <v>78</v>
      </c>
      <c r="C66" s="61" t="s">
        <v>84</v>
      </c>
      <c r="D66" s="62"/>
    </row>
    <row r="67" spans="1:4" x14ac:dyDescent="0.2">
      <c r="A67" s="61" t="s">
        <v>124</v>
      </c>
      <c r="B67" s="61" t="s">
        <v>78</v>
      </c>
      <c r="C67" s="61" t="s">
        <v>79</v>
      </c>
      <c r="D67" s="62"/>
    </row>
    <row r="68" spans="1:4" x14ac:dyDescent="0.2">
      <c r="A68" s="61" t="s">
        <v>124</v>
      </c>
      <c r="B68" s="61" t="s">
        <v>78</v>
      </c>
      <c r="C68" s="61" t="s">
        <v>81</v>
      </c>
      <c r="D68" s="62"/>
    </row>
    <row r="69" spans="1:4" x14ac:dyDescent="0.2">
      <c r="A69" s="66" t="s">
        <v>125</v>
      </c>
      <c r="B69" s="66" t="s">
        <v>89</v>
      </c>
      <c r="C69" s="66" t="s">
        <v>90</v>
      </c>
      <c r="D69" s="67"/>
    </row>
    <row r="70" spans="1:4" x14ac:dyDescent="0.2">
      <c r="A70" s="66" t="s">
        <v>125</v>
      </c>
      <c r="B70" s="66" t="s">
        <v>89</v>
      </c>
      <c r="C70" s="66" t="s">
        <v>91</v>
      </c>
      <c r="D70" s="67"/>
    </row>
    <row r="71" spans="1:4" x14ac:dyDescent="0.2">
      <c r="A71" s="66" t="s">
        <v>125</v>
      </c>
      <c r="B71" s="66" t="s">
        <v>89</v>
      </c>
      <c r="C71" s="66" t="s">
        <v>92</v>
      </c>
      <c r="D71" s="67"/>
    </row>
    <row r="72" spans="1:4" x14ac:dyDescent="0.2">
      <c r="A72" s="66" t="s">
        <v>125</v>
      </c>
      <c r="B72" s="66" t="s">
        <v>89</v>
      </c>
      <c r="C72" s="66" t="s">
        <v>93</v>
      </c>
      <c r="D72" s="67"/>
    </row>
    <row r="73" spans="1:4" x14ac:dyDescent="0.2">
      <c r="A73" s="66" t="s">
        <v>125</v>
      </c>
      <c r="B73" s="66" t="s">
        <v>89</v>
      </c>
      <c r="C73" s="66" t="s">
        <v>94</v>
      </c>
      <c r="D73" s="67"/>
    </row>
    <row r="74" spans="1:4" x14ac:dyDescent="0.2">
      <c r="A74" s="66" t="s">
        <v>125</v>
      </c>
      <c r="B74" s="66" t="s">
        <v>89</v>
      </c>
      <c r="C74" s="66" t="s">
        <v>95</v>
      </c>
      <c r="D74" s="67"/>
    </row>
    <row r="75" spans="1:4" x14ac:dyDescent="0.2">
      <c r="A75" s="66" t="s">
        <v>125</v>
      </c>
      <c r="B75" s="66" t="s">
        <v>89</v>
      </c>
      <c r="C75" s="66" t="s">
        <v>96</v>
      </c>
      <c r="D75" s="67"/>
    </row>
    <row r="76" spans="1:4" x14ac:dyDescent="0.2">
      <c r="A76" s="66" t="s">
        <v>125</v>
      </c>
      <c r="B76" s="66" t="s">
        <v>89</v>
      </c>
      <c r="C76" s="66" t="s">
        <v>97</v>
      </c>
      <c r="D76" s="67"/>
    </row>
    <row r="77" spans="1:4" x14ac:dyDescent="0.2">
      <c r="A77" s="66" t="s">
        <v>125</v>
      </c>
      <c r="B77" s="66" t="s">
        <v>89</v>
      </c>
      <c r="C77" s="66" t="s">
        <v>98</v>
      </c>
      <c r="D77" s="67"/>
    </row>
    <row r="78" spans="1:4" x14ac:dyDescent="0.2">
      <c r="A78" s="66" t="s">
        <v>125</v>
      </c>
      <c r="B78" s="66" t="s">
        <v>89</v>
      </c>
      <c r="C78" s="66" t="s">
        <v>99</v>
      </c>
      <c r="D78" s="67"/>
    </row>
    <row r="79" spans="1:4" x14ac:dyDescent="0.2">
      <c r="A79" s="66" t="s">
        <v>125</v>
      </c>
      <c r="B79" s="66" t="s">
        <v>89</v>
      </c>
      <c r="C79" s="66" t="s">
        <v>100</v>
      </c>
      <c r="D79" s="67"/>
    </row>
    <row r="80" spans="1:4" ht="12" customHeight="1" x14ac:dyDescent="0.2">
      <c r="A80" s="66" t="s">
        <v>125</v>
      </c>
      <c r="B80" s="66" t="s">
        <v>89</v>
      </c>
      <c r="C80" s="66" t="s">
        <v>101</v>
      </c>
      <c r="D80" s="67"/>
    </row>
    <row r="81" spans="1:4" x14ac:dyDescent="0.2">
      <c r="A81" s="68" t="s">
        <v>126</v>
      </c>
      <c r="B81" s="68" t="s">
        <v>102</v>
      </c>
      <c r="C81" s="68" t="s">
        <v>111</v>
      </c>
      <c r="D81" s="69"/>
    </row>
    <row r="82" spans="1:4" x14ac:dyDescent="0.2">
      <c r="A82" s="68" t="s">
        <v>126</v>
      </c>
      <c r="B82" s="68" t="s">
        <v>102</v>
      </c>
      <c r="C82" s="68" t="s">
        <v>109</v>
      </c>
      <c r="D82" s="69"/>
    </row>
    <row r="83" spans="1:4" x14ac:dyDescent="0.2">
      <c r="A83" s="68" t="s">
        <v>126</v>
      </c>
      <c r="B83" s="68" t="s">
        <v>102</v>
      </c>
      <c r="C83" s="68" t="s">
        <v>104</v>
      </c>
      <c r="D83" s="69"/>
    </row>
    <row r="84" spans="1:4" x14ac:dyDescent="0.2">
      <c r="A84" s="68" t="s">
        <v>126</v>
      </c>
      <c r="B84" s="68" t="s">
        <v>102</v>
      </c>
      <c r="C84" s="68" t="s">
        <v>103</v>
      </c>
      <c r="D84" s="69"/>
    </row>
    <row r="85" spans="1:4" x14ac:dyDescent="0.2">
      <c r="A85" s="68" t="s">
        <v>126</v>
      </c>
      <c r="B85" s="68" t="s">
        <v>102</v>
      </c>
      <c r="C85" s="68" t="s">
        <v>106</v>
      </c>
      <c r="D85" s="69"/>
    </row>
    <row r="86" spans="1:4" x14ac:dyDescent="0.2">
      <c r="A86" s="68" t="s">
        <v>126</v>
      </c>
      <c r="B86" s="68" t="s">
        <v>102</v>
      </c>
      <c r="C86" s="68" t="s">
        <v>108</v>
      </c>
      <c r="D86" s="69"/>
    </row>
    <row r="87" spans="1:4" x14ac:dyDescent="0.2">
      <c r="A87" s="68" t="s">
        <v>126</v>
      </c>
      <c r="B87" s="68" t="s">
        <v>102</v>
      </c>
      <c r="C87" s="68" t="s">
        <v>107</v>
      </c>
      <c r="D87" s="69"/>
    </row>
    <row r="88" spans="1:4" x14ac:dyDescent="0.2">
      <c r="A88" s="68" t="s">
        <v>126</v>
      </c>
      <c r="B88" s="68" t="s">
        <v>102</v>
      </c>
      <c r="C88" s="68" t="s">
        <v>112</v>
      </c>
      <c r="D88" s="69"/>
    </row>
    <row r="89" spans="1:4" x14ac:dyDescent="0.2">
      <c r="A89" s="68" t="s">
        <v>126</v>
      </c>
      <c r="B89" s="68" t="s">
        <v>102</v>
      </c>
      <c r="C89" s="68" t="s">
        <v>110</v>
      </c>
      <c r="D89" s="69"/>
    </row>
    <row r="90" spans="1:4" x14ac:dyDescent="0.2">
      <c r="A90" s="68" t="s">
        <v>126</v>
      </c>
      <c r="B90" s="68" t="s">
        <v>102</v>
      </c>
      <c r="C90" s="68" t="s">
        <v>105</v>
      </c>
      <c r="D90" s="69"/>
    </row>
    <row r="91" spans="1:4" x14ac:dyDescent="0.2">
      <c r="A91" s="55" t="s">
        <v>127</v>
      </c>
      <c r="B91" s="55" t="s">
        <v>113</v>
      </c>
      <c r="C91" s="55" t="s">
        <v>115</v>
      </c>
      <c r="D91" s="56"/>
    </row>
    <row r="92" spans="1:4" x14ac:dyDescent="0.2">
      <c r="A92" s="55" t="s">
        <v>127</v>
      </c>
      <c r="B92" s="55" t="s">
        <v>113</v>
      </c>
      <c r="C92" s="55" t="s">
        <v>114</v>
      </c>
      <c r="D92" s="56"/>
    </row>
    <row r="93" spans="1:4" x14ac:dyDescent="0.2">
      <c r="A93" s="63" t="s">
        <v>127</v>
      </c>
      <c r="B93" s="63" t="s">
        <v>113</v>
      </c>
      <c r="C93" s="63" t="s">
        <v>116</v>
      </c>
      <c r="D93" s="64"/>
    </row>
  </sheetData>
  <autoFilter ref="A1:D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Municipios RJ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2021-04-27T18:33:32Z</cp:lastPrinted>
  <dcterms:created xsi:type="dcterms:W3CDTF">2007-04-19T16:54:37Z</dcterms:created>
  <dcterms:modified xsi:type="dcterms:W3CDTF">2021-04-28T15:06:34Z</dcterms:modified>
</cp:coreProperties>
</file>