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48EB615-43B3-4BA7-B700-AFEE54945C4F}" xr6:coauthVersionLast="47" xr6:coauthVersionMax="47" xr10:uidLastSave="{00000000-0000-0000-0000-000000000000}"/>
  <bookViews>
    <workbookView xWindow="-108" yWindow="-108" windowWidth="23256" windowHeight="12456" tabRatio="825" xr2:uid="{00000000-000D-0000-FFFF-FFFF00000000}"/>
  </bookViews>
  <sheets>
    <sheet name="Quadro Geral" sheetId="3" r:id="rId1"/>
    <sheet name="ASG com Insal e ou Not." sheetId="1" r:id="rId2"/>
    <sheet name="ASG LIDER com Insal" sheetId="4" r:id="rId3"/>
    <sheet name="ASG - SEDE" sheetId="5" r:id="rId4"/>
    <sheet name="Encarregado - SEDE." sheetId="6" r:id="rId5"/>
    <sheet name="Insumo e Materiais" sheetId="7" r:id="rId6"/>
    <sheet name="Uniforme" sheetId="11" r:id="rId7"/>
    <sheet name="Equipamentos" sheetId="8" r:id="rId8"/>
    <sheet name="Limpeza do Reservatório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0" l="1"/>
  <c r="F6" i="10"/>
  <c r="F7" i="10"/>
  <c r="F8" i="10"/>
  <c r="F9" i="10"/>
  <c r="E4" i="10"/>
  <c r="F4" i="10" s="1"/>
  <c r="E7" i="11"/>
  <c r="E6" i="11"/>
  <c r="E5" i="11"/>
  <c r="E4" i="11"/>
  <c r="E3" i="11"/>
  <c r="K25" i="8"/>
  <c r="M25" i="8" s="1"/>
  <c r="N25" i="8" s="1"/>
  <c r="K24" i="8"/>
  <c r="M24" i="8" s="1"/>
  <c r="N24" i="8" s="1"/>
  <c r="K23" i="8"/>
  <c r="M23" i="8" s="1"/>
  <c r="N23" i="8" s="1"/>
  <c r="K22" i="8"/>
  <c r="M22" i="8" s="1"/>
  <c r="N22" i="8" s="1"/>
  <c r="K21" i="8"/>
  <c r="M21" i="8" s="1"/>
  <c r="N21" i="8" s="1"/>
  <c r="K20" i="8"/>
  <c r="M20" i="8" s="1"/>
  <c r="N20" i="8" s="1"/>
  <c r="K19" i="8"/>
  <c r="M19" i="8" s="1"/>
  <c r="N19" i="8" s="1"/>
  <c r="K18" i="8"/>
  <c r="M18" i="8" s="1"/>
  <c r="N18" i="8" s="1"/>
  <c r="K17" i="8"/>
  <c r="M17" i="8" s="1"/>
  <c r="N17" i="8" s="1"/>
  <c r="K16" i="8"/>
  <c r="M16" i="8" s="1"/>
  <c r="N16" i="8" s="1"/>
  <c r="K15" i="8"/>
  <c r="M15" i="8" s="1"/>
  <c r="N15" i="8" s="1"/>
  <c r="K14" i="8"/>
  <c r="M14" i="8" s="1"/>
  <c r="N14" i="8" s="1"/>
  <c r="K13" i="8"/>
  <c r="M13" i="8" s="1"/>
  <c r="N13" i="8" s="1"/>
  <c r="K12" i="8"/>
  <c r="M12" i="8" s="1"/>
  <c r="N12" i="8" s="1"/>
  <c r="K11" i="8"/>
  <c r="M11" i="8" s="1"/>
  <c r="N11" i="8" s="1"/>
  <c r="K10" i="8"/>
  <c r="M10" i="8" s="1"/>
  <c r="N10" i="8" s="1"/>
  <c r="K9" i="8"/>
  <c r="M9" i="8" s="1"/>
  <c r="N9" i="8" s="1"/>
  <c r="K8" i="8"/>
  <c r="M8" i="8" s="1"/>
  <c r="N8" i="8" s="1"/>
  <c r="K7" i="8"/>
  <c r="M7" i="8" s="1"/>
  <c r="N7" i="8" s="1"/>
  <c r="K6" i="8"/>
  <c r="M6" i="8" s="1"/>
  <c r="N6" i="8" s="1"/>
  <c r="M5" i="8"/>
  <c r="N5" i="8" s="1"/>
  <c r="K55" i="7"/>
  <c r="M55" i="7" s="1"/>
  <c r="N55" i="7" s="1"/>
  <c r="K54" i="7"/>
  <c r="M54" i="7" s="1"/>
  <c r="N54" i="7" s="1"/>
  <c r="K53" i="7"/>
  <c r="M53" i="7" s="1"/>
  <c r="N53" i="7" s="1"/>
  <c r="K52" i="7"/>
  <c r="M52" i="7" s="1"/>
  <c r="N52" i="7" s="1"/>
  <c r="M51" i="7"/>
  <c r="N51" i="7" s="1"/>
  <c r="K51" i="7"/>
  <c r="K50" i="7"/>
  <c r="M50" i="7" s="1"/>
  <c r="N50" i="7" s="1"/>
  <c r="M49" i="7"/>
  <c r="N49" i="7" s="1"/>
  <c r="K49" i="7"/>
  <c r="K48" i="7"/>
  <c r="M48" i="7" s="1"/>
  <c r="N48" i="7" s="1"/>
  <c r="M47" i="7"/>
  <c r="N47" i="7" s="1"/>
  <c r="K47" i="7"/>
  <c r="K46" i="7"/>
  <c r="M46" i="7" s="1"/>
  <c r="N46" i="7" s="1"/>
  <c r="K45" i="7"/>
  <c r="M45" i="7" s="1"/>
  <c r="N45" i="7" s="1"/>
  <c r="K44" i="7"/>
  <c r="M44" i="7" s="1"/>
  <c r="N44" i="7" s="1"/>
  <c r="M43" i="7"/>
  <c r="N43" i="7" s="1"/>
  <c r="K43" i="7"/>
  <c r="K42" i="7"/>
  <c r="M42" i="7" s="1"/>
  <c r="N42" i="7" s="1"/>
  <c r="K36" i="7"/>
  <c r="M36" i="7" s="1"/>
  <c r="K35" i="7"/>
  <c r="M35" i="7" s="1"/>
  <c r="K34" i="7"/>
  <c r="M34" i="7" s="1"/>
  <c r="K33" i="7"/>
  <c r="M33" i="7" s="1"/>
  <c r="K32" i="7"/>
  <c r="M32" i="7" s="1"/>
  <c r="K31" i="7"/>
  <c r="M31" i="7" s="1"/>
  <c r="K30" i="7"/>
  <c r="M30" i="7" s="1"/>
  <c r="K29" i="7"/>
  <c r="M29" i="7" s="1"/>
  <c r="K28" i="7"/>
  <c r="M28" i="7" s="1"/>
  <c r="K27" i="7"/>
  <c r="M27" i="7" s="1"/>
  <c r="K26" i="7"/>
  <c r="M26" i="7" s="1"/>
  <c r="K25" i="7"/>
  <c r="M25" i="7" s="1"/>
  <c r="K24" i="7"/>
  <c r="M24" i="7" s="1"/>
  <c r="K23" i="7"/>
  <c r="M23" i="7" s="1"/>
  <c r="K22" i="7"/>
  <c r="M22" i="7" s="1"/>
  <c r="K21" i="7"/>
  <c r="M21" i="7" s="1"/>
  <c r="K20" i="7"/>
  <c r="M20" i="7" s="1"/>
  <c r="K19" i="7"/>
  <c r="M19" i="7" s="1"/>
  <c r="K18" i="7"/>
  <c r="M18" i="7" s="1"/>
  <c r="K17" i="7"/>
  <c r="M17" i="7" s="1"/>
  <c r="K16" i="7"/>
  <c r="M16" i="7" s="1"/>
  <c r="K15" i="7"/>
  <c r="M15" i="7" s="1"/>
  <c r="K14" i="7"/>
  <c r="M14" i="7" s="1"/>
  <c r="K13" i="7"/>
  <c r="M13" i="7" s="1"/>
  <c r="K12" i="7"/>
  <c r="M12" i="7" s="1"/>
  <c r="K11" i="7"/>
  <c r="M11" i="7" s="1"/>
  <c r="K10" i="7"/>
  <c r="M10" i="7" s="1"/>
  <c r="K9" i="7"/>
  <c r="M9" i="7" s="1"/>
  <c r="K8" i="7"/>
  <c r="M8" i="7" s="1"/>
  <c r="K7" i="7"/>
  <c r="M7" i="7" s="1"/>
  <c r="K6" i="7"/>
  <c r="M6" i="7" s="1"/>
  <c r="K5" i="7"/>
  <c r="I121" i="6"/>
  <c r="B121" i="6"/>
  <c r="I119" i="6"/>
  <c r="B119" i="6"/>
  <c r="I118" i="6"/>
  <c r="B118" i="6"/>
  <c r="I117" i="6"/>
  <c r="B117" i="6"/>
  <c r="I116" i="6"/>
  <c r="B116" i="6"/>
  <c r="I115" i="6"/>
  <c r="B115" i="6"/>
  <c r="H111" i="6"/>
  <c r="H110" i="6"/>
  <c r="H86" i="6"/>
  <c r="H82" i="6"/>
  <c r="H72" i="6"/>
  <c r="H48" i="6"/>
  <c r="H37" i="6"/>
  <c r="I121" i="5"/>
  <c r="B121" i="5"/>
  <c r="I119" i="5"/>
  <c r="B119" i="5"/>
  <c r="I118" i="5"/>
  <c r="B118" i="5"/>
  <c r="I117" i="5"/>
  <c r="B117" i="5"/>
  <c r="I116" i="5"/>
  <c r="B116" i="5"/>
  <c r="I115" i="5"/>
  <c r="B115" i="5"/>
  <c r="H111" i="5"/>
  <c r="H110" i="5"/>
  <c r="H86" i="5"/>
  <c r="H82" i="5"/>
  <c r="H72" i="5"/>
  <c r="H48" i="5"/>
  <c r="H37" i="5"/>
  <c r="I121" i="4"/>
  <c r="B121" i="4"/>
  <c r="I119" i="4"/>
  <c r="B119" i="4"/>
  <c r="I118" i="4"/>
  <c r="B118" i="4"/>
  <c r="I117" i="4"/>
  <c r="B117" i="4"/>
  <c r="I116" i="4"/>
  <c r="B116" i="4"/>
  <c r="I115" i="4"/>
  <c r="B115" i="4"/>
  <c r="H111" i="4"/>
  <c r="H110" i="4"/>
  <c r="H86" i="4"/>
  <c r="H82" i="4"/>
  <c r="H72" i="4"/>
  <c r="H48" i="4"/>
  <c r="H37" i="4"/>
  <c r="J115" i="1"/>
  <c r="J116" i="1"/>
  <c r="J117" i="1"/>
  <c r="J118" i="1"/>
  <c r="J119" i="1"/>
  <c r="J121" i="1"/>
  <c r="I121" i="1"/>
  <c r="I119" i="1"/>
  <c r="I118" i="1"/>
  <c r="I117" i="1"/>
  <c r="I116" i="1"/>
  <c r="I115" i="1"/>
  <c r="H86" i="1"/>
  <c r="H82" i="1"/>
  <c r="H72" i="1"/>
  <c r="H37" i="1"/>
  <c r="I120" i="1" l="1"/>
  <c r="I122" i="1" s="1"/>
  <c r="I120" i="4"/>
  <c r="E8" i="11"/>
  <c r="E9" i="11" s="1"/>
  <c r="N26" i="8"/>
  <c r="K56" i="7"/>
  <c r="K26" i="8"/>
  <c r="K37" i="7"/>
  <c r="N56" i="7"/>
  <c r="M5" i="7"/>
  <c r="M37" i="7" s="1"/>
  <c r="D8" i="3"/>
  <c r="E8" i="3" s="1"/>
  <c r="I124" i="1"/>
  <c r="I120" i="6"/>
  <c r="I122" i="6" s="1"/>
  <c r="I122" i="4"/>
  <c r="I120" i="5"/>
  <c r="I122" i="5" s="1"/>
  <c r="J120" i="1"/>
  <c r="J122" i="1" s="1"/>
  <c r="H110" i="1"/>
  <c r="H111" i="1"/>
  <c r="H48" i="1"/>
  <c r="B115" i="1"/>
  <c r="B116" i="1"/>
  <c r="B117" i="1"/>
  <c r="B118" i="1"/>
  <c r="B119" i="1"/>
  <c r="B121" i="1"/>
  <c r="D10" i="3" l="1"/>
  <c r="E10" i="3" s="1"/>
  <c r="J124" i="1"/>
  <c r="I124" i="5"/>
  <c r="D6" i="3"/>
  <c r="E6" i="3" s="1"/>
  <c r="I124" i="4"/>
  <c r="D9" i="3"/>
  <c r="E9" i="3" s="1"/>
  <c r="I124" i="6"/>
  <c r="D7" i="3"/>
  <c r="E7" i="3" s="1"/>
  <c r="E12" i="3" l="1"/>
  <c r="E14" i="3" s="1"/>
</calcChain>
</file>

<file path=xl/sharedStrings.xml><?xml version="1.0" encoding="utf-8"?>
<sst xmlns="http://schemas.openxmlformats.org/spreadsheetml/2006/main" count="1050" uniqueCount="278">
  <si>
    <t>Quantidade</t>
  </si>
  <si>
    <t>Preço Unitário</t>
  </si>
  <si>
    <t>Descrição dos postos de serviços</t>
  </si>
  <si>
    <t>QUADRO RESUMO DO CUSTO TOTAL</t>
  </si>
  <si>
    <t>PREÇO TOTAL POR EMPREGADO</t>
  </si>
  <si>
    <t>F</t>
  </si>
  <si>
    <t>Subtotal (A + B + C + D + E)</t>
  </si>
  <si>
    <t>E</t>
  </si>
  <si>
    <t>D</t>
  </si>
  <si>
    <t>C</t>
  </si>
  <si>
    <t>B</t>
  </si>
  <si>
    <t>A</t>
  </si>
  <si>
    <t>VALOR (R$)</t>
  </si>
  <si>
    <t>Mão-de-Obra vinculada à execução contratual (valor por empregado)</t>
  </si>
  <si>
    <t>QUADRO RESUMO DO CUSTO POR EMPREGADO</t>
  </si>
  <si>
    <t>TOTAL DE TRIBUTOS</t>
  </si>
  <si>
    <t>Tributos</t>
  </si>
  <si>
    <t>TOTAL DO MÓDULO 6</t>
  </si>
  <si>
    <t>ISS</t>
  </si>
  <si>
    <t>C.3</t>
  </si>
  <si>
    <t>COFINS</t>
  </si>
  <si>
    <t>C.2</t>
  </si>
  <si>
    <t>PIS</t>
  </si>
  <si>
    <t>C.1</t>
  </si>
  <si>
    <t>TRIBUTOS</t>
  </si>
  <si>
    <t>Lucro</t>
  </si>
  <si>
    <t>Custos Indiretos</t>
  </si>
  <si>
    <t>%</t>
  </si>
  <si>
    <t>CUSTOS INDIRETOS, TRIBUTOS E LUCRO</t>
  </si>
  <si>
    <t>MÓDULO 6 – CUSTOS INDIRETOS, TRIBUTOS E LUCRO</t>
  </si>
  <si>
    <t>-</t>
  </si>
  <si>
    <t>TOTAL DO MÓDULO 5</t>
  </si>
  <si>
    <t>Outros (especificar) Limpeza de reservatórios</t>
  </si>
  <si>
    <t>Equipamentos</t>
  </si>
  <si>
    <t>Materiais</t>
  </si>
  <si>
    <t xml:space="preserve">Uniformes </t>
  </si>
  <si>
    <t>INSUMOS DIVERSOS</t>
  </si>
  <si>
    <t>MÓDULO 5 – INSUMOS DIVERSOS</t>
  </si>
  <si>
    <t>TOTAL DO MÓDULO 4</t>
  </si>
  <si>
    <t>Intrajornada</t>
  </si>
  <si>
    <t>4.2</t>
  </si>
  <si>
    <t>Ausências Legais</t>
  </si>
  <si>
    <t>4.1</t>
  </si>
  <si>
    <t>Módulo 4 - Custo de Reposição do Profissional Ausente</t>
  </si>
  <si>
    <t>QUADRO-RESUMO DO MÓDULO 4 - CUSTO DE REPOSIÇÃO DO PROFISSIONAL AUSENTE</t>
  </si>
  <si>
    <t>TOTAL SUBMÓDULO 4.2</t>
  </si>
  <si>
    <t>Intervalo para Repouso ou Alimentação</t>
  </si>
  <si>
    <t>Submódulo 4.2 - Intrajornada</t>
  </si>
  <si>
    <t>TOTAL SUBMÓDULO 4.1</t>
  </si>
  <si>
    <t>Outros (especificar)</t>
  </si>
  <si>
    <t>Afastamento Maternidade</t>
  </si>
  <si>
    <r>
      <rPr>
        <sz val="10"/>
        <rFont val="Arial"/>
        <family val="2"/>
      </rPr>
      <t>Ausência por Acidente de Trabalho</t>
    </r>
    <r>
      <rPr>
        <sz val="10"/>
        <color indexed="10"/>
        <rFont val="Arial"/>
        <family val="2"/>
      </rPr>
      <t xml:space="preserve"> </t>
    </r>
  </si>
  <si>
    <t>Licença Paternidade</t>
  </si>
  <si>
    <t xml:space="preserve">Férias </t>
  </si>
  <si>
    <t>Submódulo 4.1 - Ausências Legais</t>
  </si>
  <si>
    <t>MÓDULO 4 – CUSTO DE REPOSIÇÃO DO PROFISSIONAL AUSENTE</t>
  </si>
  <si>
    <t>TOTAL DO MÓDULO 3</t>
  </si>
  <si>
    <t xml:space="preserve">Multa do FGTS e Contribuição Social sobre o Aviso Prévio Trabalhado. </t>
  </si>
  <si>
    <t>Incidência dos encargos do submódulo 2.2 sobre Aviso Prévio Trabalhado</t>
  </si>
  <si>
    <t xml:space="preserve">Aviso Prévio Trabalhado </t>
  </si>
  <si>
    <t>Multa do FGTS e Contribuição Social sobre o Aviso Prévio Indenizado</t>
  </si>
  <si>
    <t>Incidência do FGTS sobre Aviso Prévio Indenizado</t>
  </si>
  <si>
    <t>Aviso Prévio Indenizado</t>
  </si>
  <si>
    <t>PROVISÃO PARA RESCISÃO</t>
  </si>
  <si>
    <t>MÓDULO 3 – PROVISÃO PARA RESCISÃO</t>
  </si>
  <si>
    <t>TOTAL DO MÓDULO 2</t>
  </si>
  <si>
    <t>Benefícios Mensais e Diários</t>
  </si>
  <si>
    <t>2.3</t>
  </si>
  <si>
    <t>GPS, FGTS e Outras Contribuições</t>
  </si>
  <si>
    <t>2.2</t>
  </si>
  <si>
    <t>13º Salário, Férias e Adicional de Férias</t>
  </si>
  <si>
    <t>2.1</t>
  </si>
  <si>
    <t>Módulo 2 - Encargos, Benefícios Anuais, Mensais e Diários</t>
  </si>
  <si>
    <t>QUADRO-RESUMO DO MÓDULO 2 - ENCARGOS, BENEFÍCIOS ANUAIS, MENSAIS E DIÁRIOS</t>
  </si>
  <si>
    <t>TOTAL SUBMÓDULO 2.3</t>
  </si>
  <si>
    <t>seguro de vida</t>
  </si>
  <si>
    <t>Submódulo 2.3 - Benefícios Mensais e Diários</t>
  </si>
  <si>
    <t>TOTAL SUBMÓDULO 2.2</t>
  </si>
  <si>
    <t xml:space="preserve">FGTS </t>
  </si>
  <si>
    <t>H</t>
  </si>
  <si>
    <t xml:space="preserve">INCRA </t>
  </si>
  <si>
    <t>G</t>
  </si>
  <si>
    <t xml:space="preserve">SEBRAE </t>
  </si>
  <si>
    <t xml:space="preserve">SENAI - SENAC </t>
  </si>
  <si>
    <t>SESC ou SESI</t>
  </si>
  <si>
    <t>SAT (Seguro Acidente de Trabalho)</t>
  </si>
  <si>
    <t xml:space="preserve">Salário Educação </t>
  </si>
  <si>
    <t xml:space="preserve">INSS </t>
  </si>
  <si>
    <t>Submódulo 2.2 - GPS, FGTS e Outras Contribuições</t>
  </si>
  <si>
    <t>TOTAL SUBMÓDULO 2.1</t>
  </si>
  <si>
    <t>Adicional de Férias</t>
  </si>
  <si>
    <r>
      <rPr>
        <sz val="10"/>
        <rFont val="Arial"/>
        <family val="2"/>
      </rPr>
      <t>13 (Décimo-terceiro) salário</t>
    </r>
    <r>
      <rPr>
        <sz val="10"/>
        <color indexed="10"/>
        <rFont val="Arial"/>
        <family val="2"/>
      </rPr>
      <t xml:space="preserve"> </t>
    </r>
  </si>
  <si>
    <t>Submódulo 2.1 - 13º Salário, Férias e Adicional de Férias</t>
  </si>
  <si>
    <t>MÓDULO 2 – ENCARGOS E BENEFÍCIOS ANUAIS, MENSAIS E DIÁRIOS</t>
  </si>
  <si>
    <t>TOTAL DO MÓDULO 1</t>
  </si>
  <si>
    <t>Adicional de Hora Extra no Feriado Trabalhado</t>
  </si>
  <si>
    <t>Adicional de Hora Noturna Reduzida</t>
  </si>
  <si>
    <t>Adicional Noturno</t>
  </si>
  <si>
    <t>Adicional Insalubridade</t>
  </si>
  <si>
    <t xml:space="preserve">Adicional Periculosidade </t>
  </si>
  <si>
    <t>Salário Base</t>
  </si>
  <si>
    <t>COMPOSIÇÃO DA REMUNERAÇÃO</t>
  </si>
  <si>
    <t>MÓDULO 1 - COMPOSIÇÃO DA REMUNERAÇÃO</t>
  </si>
  <si>
    <t>Data base da categoria (dia/mês/ano)</t>
  </si>
  <si>
    <t>ASG</t>
  </si>
  <si>
    <t>Categoria profissional (vinculada à execução contratual)</t>
  </si>
  <si>
    <t>Salário Nominativo da Categoria Profissional</t>
  </si>
  <si>
    <t>Classificação Brasileira de Ocupações (CBO)</t>
  </si>
  <si>
    <t>Dados para composição dos custos referentes à mão-de-obra</t>
  </si>
  <si>
    <t>DIURNO</t>
  </si>
  <si>
    <t>NOTURNO</t>
  </si>
  <si>
    <t>Unidade de Medida</t>
  </si>
  <si>
    <t>Tipo de Serviço</t>
  </si>
  <si>
    <t>Identificação do Serviço</t>
  </si>
  <si>
    <t>Nº de meses de execução contratual</t>
  </si>
  <si>
    <t>Ano do Acordo, Convenção ou Dissídio Coletivo</t>
  </si>
  <si>
    <t>Município</t>
  </si>
  <si>
    <t>Data de apresentação da proposta</t>
  </si>
  <si>
    <t>Discriminação dos Serviços</t>
  </si>
  <si>
    <t>Auxílio-Refeição/Alimentação</t>
  </si>
  <si>
    <t xml:space="preserve">Categoria profissional: </t>
  </si>
  <si>
    <t>POSTO</t>
  </si>
  <si>
    <t>ASG/LIDER</t>
  </si>
  <si>
    <t xml:space="preserve">Tipo de serviço </t>
  </si>
  <si>
    <t>TERMINAL RODOVIÁRIO</t>
  </si>
  <si>
    <t>Subitem</t>
  </si>
  <si>
    <r>
      <t>Auxiliar de Serviços Gerais – Diurno</t>
    </r>
    <r>
      <rPr>
        <b/>
        <sz val="12"/>
        <rFont val="Arial"/>
        <family val="2"/>
      </rPr>
      <t xml:space="preserve"> 8h</t>
    </r>
  </si>
  <si>
    <r>
      <t xml:space="preserve">Encarregado – Diurno </t>
    </r>
    <r>
      <rPr>
        <b/>
        <sz val="12"/>
        <rFont val="Arial"/>
        <family val="2"/>
      </rPr>
      <t>8h</t>
    </r>
  </si>
  <si>
    <r>
      <t xml:space="preserve">Auxiliar de Serviços Gerais – Diurno (INSALUBRIDADE) </t>
    </r>
    <r>
      <rPr>
        <b/>
        <sz val="12"/>
        <rFont val="Arial"/>
        <family val="2"/>
      </rPr>
      <t>12x36h</t>
    </r>
  </si>
  <si>
    <r>
      <t xml:space="preserve">Auxiliar de Serviços Gerais – Diurno (LIDER) </t>
    </r>
    <r>
      <rPr>
        <b/>
        <sz val="12"/>
        <rFont val="Arial"/>
        <family val="2"/>
      </rPr>
      <t>12x36h</t>
    </r>
  </si>
  <si>
    <r>
      <t xml:space="preserve">Auxiliar de Serviços Gerais – Noturno (INSALUBRIDADE) </t>
    </r>
    <r>
      <rPr>
        <b/>
        <sz val="12"/>
        <rFont val="Arial"/>
        <family val="2"/>
      </rPr>
      <t>12x36h</t>
    </r>
  </si>
  <si>
    <t>Valor Total</t>
  </si>
  <si>
    <t>3</t>
  </si>
  <si>
    <t>12</t>
  </si>
  <si>
    <t>1</t>
  </si>
  <si>
    <t>20</t>
  </si>
  <si>
    <t>22</t>
  </si>
  <si>
    <t>Valor mensal:</t>
  </si>
  <si>
    <t>Valor anual:</t>
  </si>
  <si>
    <t xml:space="preserve"> A proposta deverá ser acompanhada da planilha de custo de pessoal, insumos, materiais, equipamentos e limpeza de reservatórios.</t>
  </si>
  <si>
    <t>PREÇO TOTAL POR EMPREGADO POR ANO</t>
  </si>
  <si>
    <r>
      <t>Adicional de</t>
    </r>
    <r>
      <rPr>
        <b/>
        <sz val="10"/>
        <rFont val="Arial"/>
        <family val="2"/>
      </rPr>
      <t xml:space="preserve"> LIDER (Preencher)</t>
    </r>
  </si>
  <si>
    <t>Adicional de Noturno</t>
  </si>
  <si>
    <t xml:space="preserve"> -</t>
  </si>
  <si>
    <t xml:space="preserve"> - </t>
  </si>
  <si>
    <t>SEDE</t>
  </si>
  <si>
    <t>Quantiade de Funcionários</t>
  </si>
  <si>
    <t>Encarregado</t>
  </si>
  <si>
    <t>Transporte</t>
  </si>
  <si>
    <t xml:space="preserve">Outros (especificar) </t>
  </si>
  <si>
    <t>OBS: DEVERÁ SER APRESENTADA A MEMÓRIA DE CÁLCULO / JUSTIFICATIVA PERCENTUAIS APRESENTADOS.</t>
  </si>
  <si>
    <t xml:space="preserve">Relação de Material de Limpeza Utilizados Mensalmente </t>
  </si>
  <si>
    <t>Item</t>
  </si>
  <si>
    <t>Especificação</t>
  </si>
  <si>
    <t>Local</t>
  </si>
  <si>
    <t>Unidade</t>
  </si>
  <si>
    <t>Sede</t>
  </si>
  <si>
    <t>Cabo Frio</t>
  </si>
  <si>
    <t>Itaperuna</t>
  </si>
  <si>
    <t>Macaé</t>
  </si>
  <si>
    <t>Mendes</t>
  </si>
  <si>
    <t>Três Rios</t>
  </si>
  <si>
    <t>Vassouras</t>
  </si>
  <si>
    <t>Total</t>
  </si>
  <si>
    <t>Valor unitário</t>
  </si>
  <si>
    <t>Valor mensal</t>
  </si>
  <si>
    <t>Ácido Sanitário granulado 5kg</t>
  </si>
  <si>
    <t>unidade</t>
  </si>
  <si>
    <t>Álcool 70º</t>
  </si>
  <si>
    <t>litro</t>
  </si>
  <si>
    <t>Creolina</t>
  </si>
  <si>
    <t>lata</t>
  </si>
  <si>
    <t>Desinfetante concentrado</t>
  </si>
  <si>
    <t>Desinfetante multiuso</t>
  </si>
  <si>
    <t>frasco</t>
  </si>
  <si>
    <t>Aromatizante Ambiental em spray</t>
  </si>
  <si>
    <t>Desodorizador de sanitário</t>
  </si>
  <si>
    <t>Desorizador para mictórios</t>
  </si>
  <si>
    <t>Detergente neutro biodegradável (tipo para louças)</t>
  </si>
  <si>
    <t>Detergente gelatinoso 5L</t>
  </si>
  <si>
    <t>Esponja de aço número 1 - 25g</t>
  </si>
  <si>
    <t>Esponja de espuma dupla face</t>
  </si>
  <si>
    <t>Flanela (38x58cm)</t>
  </si>
  <si>
    <t>Hipoclorito de sódio 5%</t>
  </si>
  <si>
    <t>Inseticida aerosol sem cheiro</t>
  </si>
  <si>
    <t>Limpa vidro</t>
  </si>
  <si>
    <t>Lustra móveis cremoso</t>
  </si>
  <si>
    <t>Luva látex (Tamanho de acordo com o funcionários)</t>
  </si>
  <si>
    <t>Máscara KSN PFF2 VO Carvão Ativo Com Válvula</t>
  </si>
  <si>
    <t>Naftalina - pacote de 50 g</t>
  </si>
  <si>
    <t>pacote</t>
  </si>
  <si>
    <t>Papel Toalha interfolhado de 1ª qualidade, tipo folha simples. Textura: Gofrado. Cor: branco. Apresentação: Interfolhado, dimensão(CxL): 22x20,7cm. Número Dobra: 02. (1.000 unidades o fardo)</t>
  </si>
  <si>
    <t xml:space="preserve"> Papel Higiênico rolo de 1ª qualidade, tipo folha simples. Material: 100% fibras naturais. Textura: liso. Acabamento: sem picote. Cor: branco. Largura: 12cm. Comprimento: 300m. (cx c/8un)</t>
  </si>
  <si>
    <t>fardo</t>
  </si>
  <si>
    <t>Pano de chão (50x80cm)</t>
  </si>
  <si>
    <t>Pano multiuso tipo Perfex Rolo picotado 100m</t>
  </si>
  <si>
    <t>rolo</t>
  </si>
  <si>
    <t>Pasta de limpeza 500G</t>
  </si>
  <si>
    <t>pote</t>
  </si>
  <si>
    <t>Sabão coco</t>
  </si>
  <si>
    <t>quilo</t>
  </si>
  <si>
    <t>Sabão em pó</t>
  </si>
  <si>
    <t>Sabonete líquido</t>
  </si>
  <si>
    <t>Saco de lixo 60 litros (pacote 100 unidades)</t>
  </si>
  <si>
    <t>Saco de lixo 100 litros (pacote 100 unidades)</t>
  </si>
  <si>
    <t>Saco de lixo 240 litros (pacote 100 unidades)</t>
  </si>
  <si>
    <t>Saponáceo</t>
  </si>
  <si>
    <t>TOTAL MENSAL</t>
  </si>
  <si>
    <t>Relação de Material de Limpeza Utilizados Trimestralmente</t>
  </si>
  <si>
    <t>Valor trimestral</t>
  </si>
  <si>
    <t>Vassoura de pêlo 60 cm</t>
  </si>
  <si>
    <t>Vassoura de piaçava</t>
  </si>
  <si>
    <t>Vassoura tipo gari</t>
  </si>
  <si>
    <t>Escova de mão multiuso</t>
  </si>
  <si>
    <t>Espanador eletrotático</t>
  </si>
  <si>
    <t>Escova de nylon 350 enceradeira</t>
  </si>
  <si>
    <t>Desentupidor</t>
  </si>
  <si>
    <t>Escova sanitária</t>
  </si>
  <si>
    <t>Pulverizador</t>
  </si>
  <si>
    <t>Balde grande 40 litros</t>
  </si>
  <si>
    <t>Balde pequeno 20 litros</t>
  </si>
  <si>
    <t>Pá de lixo articulada</t>
  </si>
  <si>
    <t>Rodo 40 cm</t>
  </si>
  <si>
    <t>Rodo 60 cm</t>
  </si>
  <si>
    <t>QNTD TOTAL</t>
  </si>
  <si>
    <t>RESUMO MATERIAL</t>
  </si>
  <si>
    <t>MATERIAL MENSAL</t>
  </si>
  <si>
    <t>MATERIAL TRIMESTRAL</t>
  </si>
  <si>
    <t xml:space="preserve">TOTAL MENSAL POR ASG </t>
  </si>
  <si>
    <t>Tipo de Equipamento</t>
  </si>
  <si>
    <t>Valor anual</t>
  </si>
  <si>
    <t>Suporte de inox para embalar guarda-chuva para 1000 sacos plásticos</t>
  </si>
  <si>
    <t>Sinalizadores plásticos - alertando piso molhado</t>
  </si>
  <si>
    <t>Lavadora de alta pressão 2.200 libras 1.400w</t>
  </si>
  <si>
    <t>Diluidor para produtos concentrados de limpeza</t>
  </si>
  <si>
    <t>Mangueiras ¾” 50 metros</t>
  </si>
  <si>
    <t>Escada com 7 (sete) degraus</t>
  </si>
  <si>
    <t>Balde MOP com esfregão</t>
  </si>
  <si>
    <t>Espátula para remover goma de mascar</t>
  </si>
  <si>
    <t>Pá de lixo automática (cata-cata)</t>
  </si>
  <si>
    <t>Contêiner de Lixo de 360
litros – vida útil de 24 meses</t>
  </si>
  <si>
    <t>Dispenser de Papel higiênico</t>
  </si>
  <si>
    <t>Dispenser Toalheiro</t>
  </si>
  <si>
    <t>Dispenser de Sabonete líquido</t>
  </si>
  <si>
    <t>Lixeira de 100 l</t>
  </si>
  <si>
    <t>Lixeira de 50 l</t>
  </si>
  <si>
    <t>Lixeira de 30 l</t>
  </si>
  <si>
    <t>Extensor telescópio de alumínio de 6 metros</t>
  </si>
  <si>
    <t xml:space="preserve">Extensão cabo PP 2,5mm 50m - vida útil de 12 meses </t>
  </si>
  <si>
    <t>Torre de andaime tubular 10 metros com plataforma</t>
  </si>
  <si>
    <t>Aspirador de pó e água Profissional 50L 1400w</t>
  </si>
  <si>
    <t>Carrinho de limpeza funcional</t>
  </si>
  <si>
    <t>Relação de Itens do Uniforme Necessários por Posto de Serviço</t>
  </si>
  <si>
    <t>Medida</t>
  </si>
  <si>
    <t>Valor Unitário</t>
  </si>
  <si>
    <t>Total Anual</t>
  </si>
  <si>
    <t>Camisa</t>
  </si>
  <si>
    <t>Calça</t>
  </si>
  <si>
    <t>Meia</t>
  </si>
  <si>
    <t>Par</t>
  </si>
  <si>
    <t>Bota</t>
  </si>
  <si>
    <t>Crachá</t>
  </si>
  <si>
    <t>Total do Valor Mensal por Posto de Serviço (Total/12)</t>
  </si>
  <si>
    <t xml:space="preserve">Relação de Equipamentos de Limpeza </t>
  </si>
  <si>
    <t>RESUMO LIMPEZA RESERVATÓRIOS</t>
  </si>
  <si>
    <t>POSTOS</t>
  </si>
  <si>
    <t>Valor Semestral</t>
  </si>
  <si>
    <t>Valor Anual</t>
  </si>
  <si>
    <t>Valor Mensal</t>
  </si>
  <si>
    <t>Valor por ASG</t>
  </si>
  <si>
    <t>TERMINAL RODOVIÁRIO DE CABO FRIO</t>
  </si>
  <si>
    <t>TERMINAL RODOVIÁRIO DE MACAÉ</t>
  </si>
  <si>
    <t>TERMINAL RODOVIÁRIO DE TRÊS RIOS</t>
  </si>
  <si>
    <t>TERMINAL RODOVIÁRIO DE VASSOURAS</t>
  </si>
  <si>
    <t>TERMINAL RODOVIÁRIO DE MENDES</t>
  </si>
  <si>
    <t>Capacidade
Reservatório
Inferior (L)</t>
  </si>
  <si>
    <t>Capacidade
Reservatório
Superior (L)</t>
  </si>
  <si>
    <t>TERMINAL RODOVIÁRIO DE  ITAPERUNA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</si>
</sst>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R$ &quot;* #,##0.00_-;&quot;-R$ &quot;* #,##0.00_-;_-&quot;R$ &quot;* \-??_-;_-@_-"/>
    <numFmt numFmtId="165" formatCode="0.0%"/>
    <numFmt numFmtId="166" formatCode="0.000%"/>
    <numFmt numFmtId="167" formatCode="0.0000%"/>
    <numFmt numFmtId="168" formatCode="&quot;R$&quot;\ #,##0.00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1" fillId="0" borderId="0"/>
  </cellStyleXfs>
  <cellXfs count="200">
    <xf numFmtId="0" fontId="0" fillId="0" borderId="0" xfId="0"/>
    <xf numFmtId="0" fontId="1" fillId="0" borderId="0" xfId="3"/>
    <xf numFmtId="164" fontId="1" fillId="0" borderId="0" xfId="1"/>
    <xf numFmtId="164" fontId="0" fillId="0" borderId="4" xfId="1" applyFont="1" applyFill="1" applyBorder="1" applyAlignment="1" applyProtection="1">
      <alignment horizontal="center"/>
    </xf>
    <xf numFmtId="0" fontId="2" fillId="2" borderId="4" xfId="0" applyFont="1" applyFill="1" applyBorder="1" applyAlignment="1">
      <alignment horizontal="center"/>
    </xf>
    <xf numFmtId="164" fontId="2" fillId="0" borderId="0" xfId="1" applyFont="1" applyFill="1" applyBorder="1" applyAlignment="1" applyProtection="1"/>
    <xf numFmtId="164" fontId="2" fillId="0" borderId="6" xfId="1" applyFont="1" applyFill="1" applyBorder="1" applyAlignment="1" applyProtection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4" xfId="1" applyFont="1" applyFill="1" applyBorder="1" applyAlignment="1" applyProtection="1"/>
    <xf numFmtId="0" fontId="2" fillId="0" borderId="4" xfId="0" applyFont="1" applyBorder="1" applyAlignment="1">
      <alignment horizontal="center"/>
    </xf>
    <xf numFmtId="164" fontId="0" fillId="0" borderId="4" xfId="1" applyFont="1" applyFill="1" applyBorder="1" applyAlignment="1" applyProtection="1"/>
    <xf numFmtId="0" fontId="0" fillId="0" borderId="4" xfId="0" applyBorder="1" applyAlignment="1">
      <alignment horizontal="center"/>
    </xf>
    <xf numFmtId="0" fontId="2" fillId="0" borderId="9" xfId="0" applyFont="1" applyBorder="1" applyAlignment="1">
      <alignment horizontal="center"/>
    </xf>
    <xf numFmtId="2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0" fontId="2" fillId="0" borderId="4" xfId="2" applyNumberFormat="1" applyFont="1" applyFill="1" applyBorder="1" applyAlignment="1" applyProtection="1">
      <alignment horizontal="right"/>
    </xf>
    <xf numFmtId="10" fontId="2" fillId="0" borderId="4" xfId="2" applyNumberFormat="1" applyFont="1" applyFill="1" applyBorder="1" applyAlignment="1" applyProtection="1"/>
    <xf numFmtId="9" fontId="1" fillId="0" borderId="4" xfId="2" applyFill="1" applyBorder="1" applyAlignment="1" applyProtection="1"/>
    <xf numFmtId="165" fontId="1" fillId="0" borderId="4" xfId="2" applyNumberFormat="1" applyFill="1" applyBorder="1" applyAlignment="1" applyProtection="1"/>
    <xf numFmtId="10" fontId="1" fillId="0" borderId="4" xfId="2" applyNumberFormat="1" applyFill="1" applyBorder="1" applyAlignment="1" applyProtection="1"/>
    <xf numFmtId="10" fontId="0" fillId="0" borderId="4" xfId="2" applyNumberFormat="1" applyFont="1" applyFill="1" applyBorder="1" applyAlignment="1" applyProtection="1">
      <alignment horizontal="center"/>
    </xf>
    <xf numFmtId="10" fontId="1" fillId="0" borderId="4" xfId="3" applyNumberFormat="1" applyBorder="1"/>
    <xf numFmtId="10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/>
    <xf numFmtId="2" fontId="0" fillId="0" borderId="4" xfId="0" applyNumberFormat="1" applyBorder="1"/>
    <xf numFmtId="10" fontId="0" fillId="0" borderId="4" xfId="0" applyNumberFormat="1" applyBorder="1" applyAlignment="1">
      <alignment horizontal="center"/>
    </xf>
    <xf numFmtId="10" fontId="0" fillId="0" borderId="4" xfId="3" applyNumberFormat="1" applyFont="1" applyBorder="1" applyAlignment="1">
      <alignment horizontal="center"/>
    </xf>
    <xf numFmtId="166" fontId="0" fillId="0" borderId="4" xfId="3" applyNumberFormat="1" applyFont="1" applyBorder="1" applyAlignment="1">
      <alignment horizontal="center"/>
    </xf>
    <xf numFmtId="10" fontId="0" fillId="2" borderId="4" xfId="3" applyNumberFormat="1" applyFont="1" applyFill="1" applyBorder="1" applyAlignment="1">
      <alignment horizontal="center"/>
    </xf>
    <xf numFmtId="10" fontId="1" fillId="0" borderId="4" xfId="3" applyNumberFormat="1" applyBorder="1" applyAlignment="1">
      <alignment horizontal="center"/>
    </xf>
    <xf numFmtId="167" fontId="0" fillId="0" borderId="4" xfId="3" applyNumberFormat="1" applyFont="1" applyBorder="1" applyAlignment="1">
      <alignment horizontal="center"/>
    </xf>
    <xf numFmtId="43" fontId="0" fillId="0" borderId="0" xfId="0" applyNumberFormat="1"/>
    <xf numFmtId="0" fontId="2" fillId="0" borderId="0" xfId="0" applyFont="1" applyAlignment="1">
      <alignment horizontal="center"/>
    </xf>
    <xf numFmtId="14" fontId="0" fillId="0" borderId="4" xfId="0" applyNumberForma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5" borderId="4" xfId="0" applyFill="1" applyBorder="1" applyAlignment="1">
      <alignment horizontal="center"/>
    </xf>
    <xf numFmtId="164" fontId="1" fillId="5" borderId="4" xfId="1" applyFill="1" applyBorder="1" applyAlignment="1" applyProtection="1"/>
    <xf numFmtId="164" fontId="1" fillId="5" borderId="4" xfId="1" applyFill="1" applyBorder="1" applyAlignment="1" applyProtection="1">
      <alignment horizontal="right"/>
    </xf>
    <xf numFmtId="164" fontId="0" fillId="5" borderId="4" xfId="1" applyFont="1" applyFill="1" applyBorder="1" applyAlignment="1" applyProtection="1">
      <alignment horizontal="right"/>
    </xf>
    <xf numFmtId="164" fontId="2" fillId="5" borderId="4" xfId="1" applyFont="1" applyFill="1" applyBorder="1" applyAlignment="1" applyProtection="1">
      <alignment horizontal="center"/>
    </xf>
    <xf numFmtId="164" fontId="1" fillId="0" borderId="4" xfId="1" applyFill="1" applyBorder="1" applyAlignment="1" applyProtection="1"/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20" xfId="0" applyBorder="1" applyAlignment="1">
      <alignment horizontal="center"/>
    </xf>
    <xf numFmtId="0" fontId="6" fillId="2" borderId="20" xfId="0" applyFont="1" applyFill="1" applyBorder="1"/>
    <xf numFmtId="0" fontId="6" fillId="2" borderId="20" xfId="0" applyFont="1" applyFill="1" applyBorder="1" applyAlignment="1">
      <alignment horizontal="center"/>
    </xf>
    <xf numFmtId="0" fontId="5" fillId="0" borderId="0" xfId="0" applyFont="1"/>
    <xf numFmtId="0" fontId="5" fillId="2" borderId="20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/>
    <xf numFmtId="164" fontId="1" fillId="2" borderId="20" xfId="1" applyFill="1" applyBorder="1" applyAlignment="1">
      <alignment horizontal="left" vertical="center" wrapText="1"/>
    </xf>
    <xf numFmtId="49" fontId="6" fillId="2" borderId="20" xfId="0" applyNumberFormat="1" applyFont="1" applyFill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20" xfId="0" applyFont="1" applyBorder="1" applyAlignment="1">
      <alignment horizontal="center" vertical="center"/>
    </xf>
    <xf numFmtId="164" fontId="1" fillId="2" borderId="20" xfId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0" fontId="6" fillId="0" borderId="20" xfId="0" applyFont="1" applyBorder="1" applyAlignment="1">
      <alignment horizontal="center"/>
    </xf>
    <xf numFmtId="164" fontId="2" fillId="0" borderId="0" xfId="1" applyFont="1" applyAlignment="1">
      <alignment vertical="center" wrapText="1"/>
    </xf>
    <xf numFmtId="164" fontId="2" fillId="0" borderId="20" xfId="1" applyFont="1" applyBorder="1" applyAlignment="1"/>
    <xf numFmtId="0" fontId="0" fillId="0" borderId="9" xfId="0" applyBorder="1" applyAlignment="1">
      <alignment horizontal="center" vertical="center"/>
    </xf>
    <xf numFmtId="0" fontId="4" fillId="0" borderId="20" xfId="0" applyFont="1" applyBorder="1" applyAlignment="1">
      <alignment horizontal="center" wrapText="1"/>
    </xf>
    <xf numFmtId="0" fontId="2" fillId="0" borderId="0" xfId="0" applyFont="1"/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3" fontId="9" fillId="5" borderId="20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3" fontId="10" fillId="0" borderId="20" xfId="0" applyNumberFormat="1" applyFont="1" applyBorder="1" applyAlignment="1">
      <alignment horizontal="center" vertical="center"/>
    </xf>
    <xf numFmtId="168" fontId="11" fillId="5" borderId="20" xfId="0" applyNumberFormat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0" fillId="0" borderId="21" xfId="0" applyNumberFormat="1" applyFon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/>
    </xf>
    <xf numFmtId="3" fontId="10" fillId="0" borderId="22" xfId="0" applyNumberFormat="1" applyFont="1" applyBorder="1" applyAlignment="1">
      <alignment horizontal="center" vertical="center" wrapText="1"/>
    </xf>
    <xf numFmtId="168" fontId="10" fillId="5" borderId="2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0" fillId="5" borderId="20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3" fontId="11" fillId="5" borderId="20" xfId="0" applyNumberFormat="1" applyFont="1" applyFill="1" applyBorder="1" applyAlignment="1">
      <alignment horizontal="center" vertical="center" wrapText="1"/>
    </xf>
    <xf numFmtId="3" fontId="10" fillId="5" borderId="20" xfId="0" applyNumberFormat="1" applyFont="1" applyFill="1" applyBorder="1" applyAlignment="1">
      <alignment horizontal="center" vertical="center" wrapText="1"/>
    </xf>
    <xf numFmtId="168" fontId="11" fillId="5" borderId="20" xfId="0" applyNumberFormat="1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3" fontId="10" fillId="0" borderId="24" xfId="0" applyNumberFormat="1" applyFont="1" applyBorder="1" applyAlignment="1">
      <alignment horizontal="center" vertical="center" wrapText="1"/>
    </xf>
    <xf numFmtId="3" fontId="10" fillId="0" borderId="25" xfId="0" applyNumberFormat="1" applyFont="1" applyBorder="1" applyAlignment="1">
      <alignment horizontal="center" vertical="center" wrapText="1"/>
    </xf>
    <xf numFmtId="168" fontId="10" fillId="5" borderId="23" xfId="0" applyNumberFormat="1" applyFont="1" applyFill="1" applyBorder="1" applyAlignment="1">
      <alignment horizontal="center" vertical="center" wrapText="1"/>
    </xf>
    <xf numFmtId="0" fontId="9" fillId="0" borderId="0" xfId="0" applyFont="1"/>
    <xf numFmtId="3" fontId="0" fillId="0" borderId="0" xfId="0" applyNumberFormat="1" applyAlignment="1">
      <alignment horizontal="center"/>
    </xf>
    <xf numFmtId="168" fontId="2" fillId="5" borderId="0" xfId="0" applyNumberFormat="1" applyFont="1" applyFill="1" applyAlignment="1">
      <alignment horizontal="center"/>
    </xf>
    <xf numFmtId="0" fontId="0" fillId="5" borderId="0" xfId="0" applyFill="1"/>
    <xf numFmtId="0" fontId="14" fillId="0" borderId="20" xfId="0" applyFont="1" applyBorder="1"/>
    <xf numFmtId="168" fontId="0" fillId="0" borderId="20" xfId="0" applyNumberFormat="1" applyBorder="1" applyAlignment="1">
      <alignment horizontal="center"/>
    </xf>
    <xf numFmtId="0" fontId="0" fillId="5" borderId="20" xfId="0" applyFill="1" applyBorder="1"/>
    <xf numFmtId="168" fontId="0" fillId="5" borderId="20" xfId="0" applyNumberFormat="1" applyFill="1" applyBorder="1"/>
    <xf numFmtId="0" fontId="0" fillId="5" borderId="0" xfId="0" applyFill="1" applyAlignment="1">
      <alignment horizontal="center"/>
    </xf>
    <xf numFmtId="0" fontId="2" fillId="5" borderId="20" xfId="0" applyFont="1" applyFill="1" applyBorder="1"/>
    <xf numFmtId="168" fontId="2" fillId="5" borderId="20" xfId="0" applyNumberFormat="1" applyFont="1" applyFill="1" applyBorder="1"/>
    <xf numFmtId="168" fontId="0" fillId="5" borderId="0" xfId="0" applyNumberFormat="1" applyFill="1"/>
    <xf numFmtId="0" fontId="11" fillId="5" borderId="20" xfId="0" applyFont="1" applyFill="1" applyBorder="1" applyAlignment="1">
      <alignment horizontal="left" vertical="center" wrapText="1"/>
    </xf>
    <xf numFmtId="1" fontId="11" fillId="5" borderId="20" xfId="0" applyNumberFormat="1" applyFont="1" applyFill="1" applyBorder="1" applyAlignment="1">
      <alignment horizontal="center" vertical="center" wrapText="1"/>
    </xf>
    <xf numFmtId="168" fontId="11" fillId="5" borderId="20" xfId="1" applyNumberFormat="1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168" fontId="13" fillId="5" borderId="20" xfId="0" applyNumberFormat="1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3" fontId="10" fillId="0" borderId="20" xfId="0" applyNumberFormat="1" applyFont="1" applyBorder="1" applyAlignment="1">
      <alignment horizontal="center" vertical="center" wrapText="1"/>
    </xf>
    <xf numFmtId="3" fontId="10" fillId="5" borderId="20" xfId="0" applyNumberFormat="1" applyFont="1" applyFill="1" applyBorder="1" applyAlignment="1">
      <alignment horizontal="center" vertical="center"/>
    </xf>
    <xf numFmtId="168" fontId="10" fillId="5" borderId="20" xfId="0" applyNumberFormat="1" applyFont="1" applyFill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3" fontId="9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 wrapText="1"/>
    </xf>
    <xf numFmtId="168" fontId="0" fillId="0" borderId="20" xfId="0" applyNumberFormat="1" applyBorder="1" applyAlignment="1">
      <alignment vertical="center"/>
    </xf>
    <xf numFmtId="0" fontId="7" fillId="3" borderId="20" xfId="0" applyFont="1" applyFill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3" borderId="10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5" borderId="4" xfId="0" applyFill="1" applyBorder="1" applyAlignment="1">
      <alignment horizontal="left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0" fillId="5" borderId="4" xfId="0" applyFill="1" applyBorder="1"/>
    <xf numFmtId="0" fontId="2" fillId="2" borderId="11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4" xfId="0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9" fillId="5" borderId="20" xfId="0" applyFont="1" applyFill="1" applyBorder="1" applyAlignment="1">
      <alignment horizontal="center" vertical="center" wrapText="1"/>
    </xf>
    <xf numFmtId="3" fontId="10" fillId="0" borderId="26" xfId="0" applyNumberFormat="1" applyFont="1" applyBorder="1" applyAlignment="1">
      <alignment horizontal="center" vertical="center" wrapText="1"/>
    </xf>
    <xf numFmtId="3" fontId="10" fillId="0" borderId="25" xfId="0" applyNumberFormat="1" applyFont="1" applyBorder="1" applyAlignment="1">
      <alignment horizontal="center" vertical="center" wrapText="1"/>
    </xf>
    <xf numFmtId="3" fontId="2" fillId="7" borderId="20" xfId="0" applyNumberFormat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9" fillId="8" borderId="18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3" fontId="10" fillId="0" borderId="20" xfId="0" applyNumberFormat="1" applyFont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15" fillId="0" borderId="0" xfId="0" applyFont="1"/>
  </cellXfs>
  <cellStyles count="4">
    <cellStyle name="Excel Built-in Normal" xfId="3" xr:uid="{00000000-0005-0000-0000-000000000000}"/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17"/>
  <sheetViews>
    <sheetView tabSelected="1" workbookViewId="0">
      <selection activeCell="G6" sqref="G6"/>
    </sheetView>
  </sheetViews>
  <sheetFormatPr defaultRowHeight="13.2" x14ac:dyDescent="0.25"/>
  <cols>
    <col min="1" max="1" width="9.5546875" bestFit="1" customWidth="1"/>
    <col min="2" max="2" width="40.88671875" customWidth="1"/>
    <col min="3" max="3" width="14" bestFit="1" customWidth="1"/>
    <col min="4" max="4" width="23.44140625" customWidth="1"/>
    <col min="5" max="5" width="25" customWidth="1"/>
  </cols>
  <sheetData>
    <row r="4" spans="1:5" s="55" customFormat="1" ht="22.8" x14ac:dyDescent="0.4">
      <c r="A4" s="141" t="s">
        <v>3</v>
      </c>
      <c r="B4" s="141"/>
      <c r="C4" s="141"/>
      <c r="D4" s="141"/>
      <c r="E4" s="141"/>
    </row>
    <row r="5" spans="1:5" s="51" customFormat="1" ht="15.6" x14ac:dyDescent="0.3">
      <c r="A5" s="68" t="s">
        <v>125</v>
      </c>
      <c r="B5" s="49" t="s">
        <v>2</v>
      </c>
      <c r="C5" s="50" t="s">
        <v>0</v>
      </c>
      <c r="D5" s="59" t="s">
        <v>1</v>
      </c>
      <c r="E5" s="59" t="s">
        <v>131</v>
      </c>
    </row>
    <row r="6" spans="1:5" s="63" customFormat="1" ht="34.5" customHeight="1" x14ac:dyDescent="0.25">
      <c r="A6" s="61">
        <v>1</v>
      </c>
      <c r="B6" s="52" t="s">
        <v>126</v>
      </c>
      <c r="C6" s="57" t="s">
        <v>132</v>
      </c>
      <c r="D6" s="62">
        <f>'ASG - SEDE'!I122</f>
        <v>0</v>
      </c>
      <c r="E6" s="62">
        <f>D6*C6</f>
        <v>0</v>
      </c>
    </row>
    <row r="7" spans="1:5" s="63" customFormat="1" ht="34.5" customHeight="1" x14ac:dyDescent="0.25">
      <c r="A7" s="61">
        <v>2</v>
      </c>
      <c r="B7" s="64" t="s">
        <v>127</v>
      </c>
      <c r="C7" s="57" t="s">
        <v>134</v>
      </c>
      <c r="D7" s="62">
        <f>'Encarregado - SEDE.'!I122</f>
        <v>0</v>
      </c>
      <c r="E7" s="62">
        <f t="shared" ref="E7:E10" si="0">D7*C7</f>
        <v>0</v>
      </c>
    </row>
    <row r="8" spans="1:5" s="63" customFormat="1" ht="34.5" customHeight="1" x14ac:dyDescent="0.25">
      <c r="A8" s="61">
        <v>3</v>
      </c>
      <c r="B8" s="52" t="s">
        <v>128</v>
      </c>
      <c r="C8" s="57" t="s">
        <v>135</v>
      </c>
      <c r="D8" s="62">
        <f>'ASG com Insal e ou Not.'!I122</f>
        <v>0</v>
      </c>
      <c r="E8" s="62">
        <f t="shared" si="0"/>
        <v>0</v>
      </c>
    </row>
    <row r="9" spans="1:5" s="54" customFormat="1" ht="34.5" customHeight="1" x14ac:dyDescent="0.25">
      <c r="A9" s="53">
        <v>4</v>
      </c>
      <c r="B9" s="52" t="s">
        <v>129</v>
      </c>
      <c r="C9" s="58" t="s">
        <v>133</v>
      </c>
      <c r="D9" s="56">
        <f>'ASG LIDER com Insal'!I122</f>
        <v>0</v>
      </c>
      <c r="E9" s="62">
        <f t="shared" si="0"/>
        <v>0</v>
      </c>
    </row>
    <row r="10" spans="1:5" s="54" customFormat="1" ht="34.5" customHeight="1" x14ac:dyDescent="0.25">
      <c r="A10" s="53">
        <v>5</v>
      </c>
      <c r="B10" s="52" t="s">
        <v>130</v>
      </c>
      <c r="C10" s="58" t="s">
        <v>136</v>
      </c>
      <c r="D10" s="56">
        <f>'ASG com Insal e ou Not.'!J122</f>
        <v>0</v>
      </c>
      <c r="E10" s="62">
        <f t="shared" si="0"/>
        <v>0</v>
      </c>
    </row>
    <row r="11" spans="1:5" s="47" customFormat="1" x14ac:dyDescent="0.25"/>
    <row r="12" spans="1:5" s="65" customFormat="1" ht="22.5" customHeight="1" x14ac:dyDescent="0.25">
      <c r="D12" s="66" t="s">
        <v>137</v>
      </c>
      <c r="E12" s="67">
        <f>SUM(E6:E11)</f>
        <v>0</v>
      </c>
    </row>
    <row r="13" spans="1:5" s="65" customFormat="1" ht="10.5" customHeight="1" x14ac:dyDescent="0.25">
      <c r="D13" s="66"/>
      <c r="E13" s="66"/>
    </row>
    <row r="14" spans="1:5" s="65" customFormat="1" ht="22.5" customHeight="1" x14ac:dyDescent="0.25">
      <c r="D14" s="66" t="s">
        <v>138</v>
      </c>
      <c r="E14" s="69">
        <f>E12*12</f>
        <v>0</v>
      </c>
    </row>
    <row r="15" spans="1:5" s="46" customFormat="1" x14ac:dyDescent="0.25"/>
    <row r="16" spans="1:5" s="46" customFormat="1" x14ac:dyDescent="0.25"/>
    <row r="17" spans="2:5" s="46" customFormat="1" ht="39.75" customHeight="1" x14ac:dyDescent="0.25">
      <c r="B17" s="142" t="s">
        <v>139</v>
      </c>
      <c r="C17" s="142"/>
      <c r="D17" s="142"/>
      <c r="E17" s="142"/>
    </row>
  </sheetData>
  <mergeCells count="2">
    <mergeCell ref="A4:E4"/>
    <mergeCell ref="B17:E17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O126"/>
  <sheetViews>
    <sheetView zoomScale="130" zoomScaleNormal="130" workbookViewId="0">
      <selection activeCell="A126" sqref="A126"/>
    </sheetView>
  </sheetViews>
  <sheetFormatPr defaultRowHeight="13.2" x14ac:dyDescent="0.25"/>
  <cols>
    <col min="1" max="1" width="8.6640625" customWidth="1"/>
    <col min="2" max="6" width="9.109375" customWidth="1"/>
    <col min="7" max="7" width="12.44140625" customWidth="1"/>
    <col min="8" max="8" width="7" customWidth="1"/>
    <col min="9" max="9" width="14.88671875" customWidth="1"/>
    <col min="10" max="10" width="16.88671875" customWidth="1"/>
    <col min="15" max="15" width="10.5546875" bestFit="1" customWidth="1"/>
  </cols>
  <sheetData>
    <row r="1" spans="1:10" x14ac:dyDescent="0.25">
      <c r="A1" s="37"/>
      <c r="B1" s="37"/>
      <c r="C1" s="37"/>
      <c r="D1" s="37"/>
      <c r="E1" s="37"/>
      <c r="F1" s="37"/>
      <c r="G1" s="37"/>
      <c r="H1" s="37"/>
      <c r="I1" s="37"/>
    </row>
    <row r="2" spans="1:10" x14ac:dyDescent="0.25">
      <c r="A2" s="143" t="s">
        <v>120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x14ac:dyDescent="0.25">
      <c r="A3" s="144" t="s">
        <v>118</v>
      </c>
      <c r="B3" s="144"/>
      <c r="C3" s="144"/>
      <c r="D3" s="144"/>
      <c r="E3" s="144"/>
      <c r="F3" s="144"/>
      <c r="G3" s="144"/>
      <c r="H3" s="144"/>
      <c r="I3" s="144"/>
      <c r="J3" s="144"/>
    </row>
    <row r="4" spans="1:10" x14ac:dyDescent="0.25">
      <c r="A4" s="12" t="s">
        <v>11</v>
      </c>
      <c r="B4" s="145" t="s">
        <v>117</v>
      </c>
      <c r="C4" s="145"/>
      <c r="D4" s="145"/>
      <c r="E4" s="145"/>
      <c r="F4" s="145"/>
      <c r="G4" s="145"/>
      <c r="H4" s="145"/>
      <c r="I4" s="146"/>
      <c r="J4" s="147"/>
    </row>
    <row r="5" spans="1:10" ht="12.75" customHeight="1" x14ac:dyDescent="0.25">
      <c r="A5" s="12" t="s">
        <v>10</v>
      </c>
      <c r="B5" s="145" t="s">
        <v>116</v>
      </c>
      <c r="C5" s="145"/>
      <c r="D5" s="145"/>
      <c r="E5" s="145"/>
      <c r="F5" s="145"/>
      <c r="G5" s="145"/>
      <c r="H5" s="145"/>
      <c r="I5" s="146"/>
      <c r="J5" s="147"/>
    </row>
    <row r="6" spans="1:10" ht="12.75" customHeight="1" x14ac:dyDescent="0.25">
      <c r="A6" s="12" t="s">
        <v>9</v>
      </c>
      <c r="B6" s="145" t="s">
        <v>115</v>
      </c>
      <c r="C6" s="145"/>
      <c r="D6" s="145"/>
      <c r="E6" s="145"/>
      <c r="F6" s="145"/>
      <c r="G6" s="145"/>
      <c r="H6" s="145"/>
      <c r="I6" s="146"/>
      <c r="J6" s="147"/>
    </row>
    <row r="7" spans="1:10" x14ac:dyDescent="0.25">
      <c r="A7" s="12" t="s">
        <v>8</v>
      </c>
      <c r="B7" s="145" t="s">
        <v>114</v>
      </c>
      <c r="C7" s="145"/>
      <c r="D7" s="145"/>
      <c r="E7" s="145"/>
      <c r="F7" s="145"/>
      <c r="G7" s="145"/>
      <c r="H7" s="145"/>
      <c r="I7" s="146">
        <v>12</v>
      </c>
      <c r="J7" s="147"/>
    </row>
    <row r="8" spans="1:10" x14ac:dyDescent="0.25">
      <c r="A8" s="15"/>
      <c r="B8" s="16"/>
      <c r="C8" s="16"/>
      <c r="D8" s="16"/>
      <c r="E8" s="16"/>
      <c r="F8" s="16"/>
      <c r="G8" s="16"/>
      <c r="H8" s="15"/>
      <c r="I8" s="15"/>
    </row>
    <row r="9" spans="1:10" x14ac:dyDescent="0.25">
      <c r="A9" s="144" t="s">
        <v>113</v>
      </c>
      <c r="B9" s="144"/>
      <c r="C9" s="144"/>
      <c r="D9" s="144"/>
      <c r="E9" s="144"/>
      <c r="F9" s="144"/>
      <c r="G9" s="144"/>
      <c r="H9" s="144"/>
      <c r="I9" s="144"/>
      <c r="J9" s="144"/>
    </row>
    <row r="10" spans="1:10" ht="25.5" customHeight="1" x14ac:dyDescent="0.25">
      <c r="A10" s="148" t="s">
        <v>112</v>
      </c>
      <c r="B10" s="148"/>
      <c r="C10" s="148" t="s">
        <v>111</v>
      </c>
      <c r="D10" s="149"/>
      <c r="E10" s="155"/>
      <c r="F10" s="156"/>
      <c r="G10" s="156"/>
      <c r="H10" s="157"/>
      <c r="I10" s="153" t="s">
        <v>146</v>
      </c>
      <c r="J10" s="154"/>
    </row>
    <row r="11" spans="1:10" ht="12.75" customHeight="1" x14ac:dyDescent="0.25">
      <c r="A11" s="150"/>
      <c r="B11" s="150"/>
      <c r="C11" s="150" t="s">
        <v>121</v>
      </c>
      <c r="D11" s="150"/>
      <c r="E11" s="158"/>
      <c r="F11" s="159"/>
      <c r="G11" s="159"/>
      <c r="H11" s="160"/>
      <c r="I11" s="45">
        <v>20</v>
      </c>
      <c r="J11" s="45">
        <v>22</v>
      </c>
    </row>
    <row r="12" spans="1:10" x14ac:dyDescent="0.25">
      <c r="A12" s="15"/>
      <c r="B12" s="15"/>
      <c r="C12" s="15"/>
      <c r="D12" s="15"/>
      <c r="E12" s="15"/>
      <c r="F12" s="15"/>
      <c r="G12" s="15"/>
      <c r="H12" s="15"/>
      <c r="I12" s="15"/>
    </row>
    <row r="13" spans="1:10" x14ac:dyDescent="0.25">
      <c r="A13" s="151" t="s">
        <v>124</v>
      </c>
      <c r="B13" s="151"/>
      <c r="C13" s="151"/>
      <c r="D13" s="151"/>
      <c r="E13" s="151"/>
      <c r="F13" s="151"/>
      <c r="G13" s="151"/>
      <c r="H13" s="151"/>
      <c r="I13" s="36" t="s">
        <v>109</v>
      </c>
      <c r="J13" s="36" t="s">
        <v>110</v>
      </c>
    </row>
    <row r="14" spans="1:10" x14ac:dyDescent="0.25">
      <c r="A14" s="15"/>
      <c r="B14" s="16"/>
      <c r="C14" s="16"/>
      <c r="D14" s="16"/>
      <c r="E14" s="16"/>
      <c r="F14" s="16"/>
      <c r="G14" s="16"/>
      <c r="H14" s="15"/>
      <c r="I14" s="15"/>
    </row>
    <row r="15" spans="1:10" x14ac:dyDescent="0.25">
      <c r="A15" s="152" t="s">
        <v>108</v>
      </c>
      <c r="B15" s="152"/>
      <c r="C15" s="152"/>
      <c r="D15" s="152"/>
      <c r="E15" s="152"/>
      <c r="F15" s="152"/>
      <c r="G15" s="152"/>
      <c r="H15" s="152"/>
      <c r="I15" s="152"/>
      <c r="J15" s="152"/>
    </row>
    <row r="16" spans="1:10" x14ac:dyDescent="0.25">
      <c r="A16" s="12">
        <v>1</v>
      </c>
      <c r="B16" s="145" t="s">
        <v>123</v>
      </c>
      <c r="C16" s="145"/>
      <c r="D16" s="145"/>
      <c r="E16" s="145"/>
      <c r="F16" s="145"/>
      <c r="G16" s="145"/>
      <c r="H16" s="145"/>
      <c r="I16" s="12"/>
      <c r="J16" s="12"/>
    </row>
    <row r="17" spans="1:10" x14ac:dyDescent="0.25">
      <c r="A17" s="12">
        <v>2</v>
      </c>
      <c r="B17" s="145" t="s">
        <v>107</v>
      </c>
      <c r="C17" s="145"/>
      <c r="D17" s="145"/>
      <c r="E17" s="145"/>
      <c r="F17" s="145"/>
      <c r="G17" s="145"/>
      <c r="H17" s="145"/>
      <c r="I17" s="12"/>
      <c r="J17" s="12"/>
    </row>
    <row r="18" spans="1:10" x14ac:dyDescent="0.25">
      <c r="A18" s="12">
        <v>3</v>
      </c>
      <c r="B18" s="161" t="s">
        <v>106</v>
      </c>
      <c r="C18" s="161"/>
      <c r="D18" s="161"/>
      <c r="E18" s="161"/>
      <c r="F18" s="161"/>
      <c r="G18" s="161"/>
      <c r="H18" s="161"/>
      <c r="I18" s="42"/>
      <c r="J18" s="42"/>
    </row>
    <row r="19" spans="1:10" x14ac:dyDescent="0.25">
      <c r="A19" s="12">
        <v>4</v>
      </c>
      <c r="B19" s="145" t="s">
        <v>105</v>
      </c>
      <c r="C19" s="145"/>
      <c r="D19" s="145"/>
      <c r="E19" s="145"/>
      <c r="F19" s="145"/>
      <c r="G19" s="145"/>
      <c r="H19" s="145"/>
      <c r="I19" s="12" t="s">
        <v>104</v>
      </c>
      <c r="J19" s="12" t="s">
        <v>104</v>
      </c>
    </row>
    <row r="20" spans="1:10" x14ac:dyDescent="0.25">
      <c r="A20" s="12">
        <v>5</v>
      </c>
      <c r="B20" s="145" t="s">
        <v>103</v>
      </c>
      <c r="C20" s="145"/>
      <c r="D20" s="145"/>
      <c r="E20" s="145"/>
      <c r="F20" s="145"/>
      <c r="G20" s="145"/>
      <c r="H20" s="145"/>
      <c r="I20" s="35"/>
      <c r="J20" s="35"/>
    </row>
    <row r="21" spans="1:10" x14ac:dyDescent="0.25">
      <c r="A21" s="162"/>
      <c r="B21" s="162"/>
      <c r="C21" s="162"/>
      <c r="D21" s="162"/>
      <c r="E21" s="162"/>
      <c r="F21" s="162"/>
      <c r="G21" s="162"/>
      <c r="H21" s="162"/>
      <c r="I21" s="162"/>
    </row>
    <row r="22" spans="1:10" x14ac:dyDescent="0.25">
      <c r="A22" s="144" t="s">
        <v>102</v>
      </c>
      <c r="B22" s="144"/>
      <c r="C22" s="144"/>
      <c r="D22" s="144"/>
      <c r="E22" s="144"/>
      <c r="F22" s="144"/>
      <c r="G22" s="144"/>
      <c r="H22" s="144"/>
      <c r="I22" s="144"/>
      <c r="J22" s="144"/>
    </row>
    <row r="23" spans="1:10" x14ac:dyDescent="0.25">
      <c r="A23" s="10">
        <v>1</v>
      </c>
      <c r="B23" s="163" t="s">
        <v>101</v>
      </c>
      <c r="C23" s="163"/>
      <c r="D23" s="163"/>
      <c r="E23" s="163"/>
      <c r="F23" s="163"/>
      <c r="G23" s="163"/>
      <c r="H23" s="10" t="s">
        <v>27</v>
      </c>
      <c r="I23" s="10" t="s">
        <v>12</v>
      </c>
      <c r="J23" s="10" t="s">
        <v>12</v>
      </c>
    </row>
    <row r="24" spans="1:10" x14ac:dyDescent="0.25">
      <c r="A24" s="10" t="s">
        <v>11</v>
      </c>
      <c r="B24" s="145" t="s">
        <v>100</v>
      </c>
      <c r="C24" s="145"/>
      <c r="D24" s="145"/>
      <c r="E24" s="145"/>
      <c r="F24" s="145"/>
      <c r="G24" s="145"/>
      <c r="H24" s="22">
        <v>0</v>
      </c>
      <c r="I24" s="11"/>
      <c r="J24" s="11"/>
    </row>
    <row r="25" spans="1:10" x14ac:dyDescent="0.25">
      <c r="A25" s="10" t="s">
        <v>10</v>
      </c>
      <c r="B25" s="145" t="s">
        <v>99</v>
      </c>
      <c r="C25" s="145"/>
      <c r="D25" s="145"/>
      <c r="E25" s="145"/>
      <c r="F25" s="145"/>
      <c r="G25" s="145"/>
      <c r="H25" s="22" t="s">
        <v>143</v>
      </c>
      <c r="I25" s="3" t="s">
        <v>144</v>
      </c>
      <c r="J25" s="3" t="s">
        <v>144</v>
      </c>
    </row>
    <row r="26" spans="1:10" x14ac:dyDescent="0.25">
      <c r="A26" s="10" t="s">
        <v>9</v>
      </c>
      <c r="B26" s="145" t="s">
        <v>98</v>
      </c>
      <c r="C26" s="145"/>
      <c r="D26" s="145"/>
      <c r="E26" s="145"/>
      <c r="F26" s="145"/>
      <c r="G26" s="145"/>
      <c r="H26" s="22">
        <v>0.4</v>
      </c>
      <c r="I26" s="11"/>
      <c r="J26" s="11"/>
    </row>
    <row r="27" spans="1:10" x14ac:dyDescent="0.25">
      <c r="A27" s="10" t="s">
        <v>8</v>
      </c>
      <c r="B27" s="145" t="s">
        <v>97</v>
      </c>
      <c r="C27" s="145"/>
      <c r="D27" s="145"/>
      <c r="E27" s="145"/>
      <c r="F27" s="145"/>
      <c r="G27" s="145"/>
      <c r="H27" s="22">
        <v>0.2</v>
      </c>
      <c r="I27" s="3" t="s">
        <v>144</v>
      </c>
      <c r="J27" s="11"/>
    </row>
    <row r="28" spans="1:10" x14ac:dyDescent="0.25">
      <c r="A28" s="10" t="s">
        <v>7</v>
      </c>
      <c r="B28" s="145" t="s">
        <v>96</v>
      </c>
      <c r="C28" s="145"/>
      <c r="D28" s="145"/>
      <c r="E28" s="145"/>
      <c r="F28" s="145"/>
      <c r="G28" s="145"/>
      <c r="H28" s="22">
        <v>0</v>
      </c>
      <c r="I28" s="11"/>
      <c r="J28" s="11"/>
    </row>
    <row r="29" spans="1:10" x14ac:dyDescent="0.25">
      <c r="A29" s="10" t="s">
        <v>5</v>
      </c>
      <c r="B29" s="145" t="s">
        <v>95</v>
      </c>
      <c r="C29" s="145"/>
      <c r="D29" s="145"/>
      <c r="E29" s="145"/>
      <c r="F29" s="145"/>
      <c r="G29" s="145"/>
      <c r="H29" s="22">
        <v>0</v>
      </c>
      <c r="I29" s="11"/>
      <c r="J29" s="11"/>
    </row>
    <row r="30" spans="1:10" x14ac:dyDescent="0.25">
      <c r="A30" s="10" t="s">
        <v>81</v>
      </c>
      <c r="B30" s="145" t="s">
        <v>49</v>
      </c>
      <c r="C30" s="145"/>
      <c r="D30" s="145"/>
      <c r="E30" s="145"/>
      <c r="F30" s="145"/>
      <c r="G30" s="145"/>
      <c r="H30" s="22">
        <v>0</v>
      </c>
      <c r="I30" s="11"/>
      <c r="J30" s="11"/>
    </row>
    <row r="31" spans="1:10" x14ac:dyDescent="0.25">
      <c r="A31" s="163" t="s">
        <v>94</v>
      </c>
      <c r="B31" s="163"/>
      <c r="C31" s="163"/>
      <c r="D31" s="163"/>
      <c r="E31" s="163"/>
      <c r="F31" s="163"/>
      <c r="G31" s="163"/>
      <c r="H31" s="163"/>
      <c r="I31" s="43"/>
      <c r="J31" s="43"/>
    </row>
    <row r="32" spans="1:10" x14ac:dyDescent="0.25">
      <c r="A32" s="34"/>
      <c r="B32" s="34"/>
      <c r="C32" s="34"/>
      <c r="D32" s="34"/>
      <c r="E32" s="34"/>
      <c r="F32" s="34"/>
      <c r="G32" s="34"/>
      <c r="H32" s="34"/>
      <c r="I32" s="14"/>
    </row>
    <row r="33" spans="1:10" x14ac:dyDescent="0.25">
      <c r="A33" s="144" t="s">
        <v>93</v>
      </c>
      <c r="B33" s="144"/>
      <c r="C33" s="144"/>
      <c r="D33" s="144"/>
      <c r="E33" s="144"/>
      <c r="F33" s="144"/>
      <c r="G33" s="144"/>
      <c r="H33" s="144"/>
      <c r="I33" s="144"/>
      <c r="J33" s="144"/>
    </row>
    <row r="34" spans="1:10" x14ac:dyDescent="0.25">
      <c r="A34" s="163" t="s">
        <v>92</v>
      </c>
      <c r="B34" s="163"/>
      <c r="C34" s="163"/>
      <c r="D34" s="163"/>
      <c r="E34" s="163"/>
      <c r="F34" s="163"/>
      <c r="G34" s="163"/>
      <c r="H34" s="10" t="s">
        <v>27</v>
      </c>
      <c r="I34" s="10" t="s">
        <v>12</v>
      </c>
      <c r="J34" s="10" t="s">
        <v>12</v>
      </c>
    </row>
    <row r="35" spans="1:10" x14ac:dyDescent="0.25">
      <c r="A35" s="10" t="s">
        <v>11</v>
      </c>
      <c r="B35" s="145" t="s">
        <v>91</v>
      </c>
      <c r="C35" s="145"/>
      <c r="D35" s="145"/>
      <c r="E35" s="145"/>
      <c r="F35" s="145"/>
      <c r="G35" s="145"/>
      <c r="H35" s="31"/>
      <c r="I35" s="11"/>
      <c r="J35" s="11"/>
    </row>
    <row r="36" spans="1:10" x14ac:dyDescent="0.25">
      <c r="A36" s="10" t="s">
        <v>10</v>
      </c>
      <c r="B36" s="145" t="s">
        <v>90</v>
      </c>
      <c r="C36" s="145"/>
      <c r="D36" s="145"/>
      <c r="E36" s="145"/>
      <c r="F36" s="145"/>
      <c r="G36" s="145"/>
      <c r="H36" s="30"/>
      <c r="I36" s="11"/>
      <c r="J36" s="11"/>
    </row>
    <row r="37" spans="1:10" x14ac:dyDescent="0.25">
      <c r="A37" s="163" t="s">
        <v>89</v>
      </c>
      <c r="B37" s="163"/>
      <c r="C37" s="163"/>
      <c r="D37" s="163"/>
      <c r="E37" s="163"/>
      <c r="F37" s="163"/>
      <c r="G37" s="163"/>
      <c r="H37" s="24">
        <f>SUM(H35:H36)</f>
        <v>0</v>
      </c>
      <c r="I37" s="11"/>
      <c r="J37" s="11"/>
    </row>
    <row r="38" spans="1:10" x14ac:dyDescent="0.25">
      <c r="A38" s="164"/>
      <c r="B38" s="164"/>
      <c r="C38" s="164"/>
      <c r="D38" s="164"/>
      <c r="E38" s="164"/>
      <c r="F38" s="164"/>
      <c r="G38" s="164"/>
      <c r="H38" s="164"/>
      <c r="I38" s="164"/>
    </row>
    <row r="39" spans="1:10" x14ac:dyDescent="0.25">
      <c r="A39" s="163" t="s">
        <v>88</v>
      </c>
      <c r="B39" s="163"/>
      <c r="C39" s="163"/>
      <c r="D39" s="163"/>
      <c r="E39" s="163"/>
      <c r="F39" s="163"/>
      <c r="G39" s="163"/>
      <c r="H39" s="10" t="s">
        <v>27</v>
      </c>
      <c r="I39" s="10" t="s">
        <v>12</v>
      </c>
      <c r="J39" s="10" t="s">
        <v>12</v>
      </c>
    </row>
    <row r="40" spans="1:10" x14ac:dyDescent="0.25">
      <c r="A40" s="10" t="s">
        <v>11</v>
      </c>
      <c r="B40" s="145" t="s">
        <v>87</v>
      </c>
      <c r="C40" s="145"/>
      <c r="D40" s="145"/>
      <c r="E40" s="145"/>
      <c r="F40" s="145"/>
      <c r="G40" s="145"/>
      <c r="H40" s="31"/>
      <c r="I40" s="26"/>
      <c r="J40" s="26"/>
    </row>
    <row r="41" spans="1:10" x14ac:dyDescent="0.25">
      <c r="A41" s="10" t="s">
        <v>10</v>
      </c>
      <c r="B41" s="145" t="s">
        <v>86</v>
      </c>
      <c r="C41" s="145"/>
      <c r="D41" s="145"/>
      <c r="E41" s="145"/>
      <c r="F41" s="145"/>
      <c r="G41" s="145"/>
      <c r="H41" s="31"/>
      <c r="I41" s="26"/>
      <c r="J41" s="26"/>
    </row>
    <row r="42" spans="1:10" x14ac:dyDescent="0.25">
      <c r="A42" s="10" t="s">
        <v>9</v>
      </c>
      <c r="B42" s="145" t="s">
        <v>85</v>
      </c>
      <c r="C42" s="145"/>
      <c r="D42" s="145"/>
      <c r="E42" s="145"/>
      <c r="F42" s="145"/>
      <c r="G42" s="145"/>
      <c r="H42" s="31"/>
      <c r="I42" s="26"/>
      <c r="J42" s="26"/>
    </row>
    <row r="43" spans="1:10" x14ac:dyDescent="0.25">
      <c r="A43" s="10" t="s">
        <v>8</v>
      </c>
      <c r="B43" s="145" t="s">
        <v>84</v>
      </c>
      <c r="C43" s="145"/>
      <c r="D43" s="145"/>
      <c r="E43" s="145"/>
      <c r="F43" s="145"/>
      <c r="G43" s="145"/>
      <c r="H43" s="31"/>
      <c r="I43" s="26"/>
      <c r="J43" s="26"/>
    </row>
    <row r="44" spans="1:10" x14ac:dyDescent="0.25">
      <c r="A44" s="10" t="s">
        <v>7</v>
      </c>
      <c r="B44" s="145" t="s">
        <v>83</v>
      </c>
      <c r="C44" s="145"/>
      <c r="D44" s="145"/>
      <c r="E44" s="145"/>
      <c r="F44" s="145"/>
      <c r="G44" s="145"/>
      <c r="H44" s="31"/>
      <c r="I44" s="26"/>
      <c r="J44" s="26"/>
    </row>
    <row r="45" spans="1:10" x14ac:dyDescent="0.25">
      <c r="A45" s="10" t="s">
        <v>5</v>
      </c>
      <c r="B45" s="145" t="s">
        <v>82</v>
      </c>
      <c r="C45" s="145"/>
      <c r="D45" s="145"/>
      <c r="E45" s="145"/>
      <c r="F45" s="145"/>
      <c r="G45" s="145"/>
      <c r="H45" s="31"/>
      <c r="I45" s="26"/>
      <c r="J45" s="26"/>
    </row>
    <row r="46" spans="1:10" x14ac:dyDescent="0.25">
      <c r="A46" s="10" t="s">
        <v>81</v>
      </c>
      <c r="B46" s="145" t="s">
        <v>80</v>
      </c>
      <c r="C46" s="145"/>
      <c r="D46" s="145"/>
      <c r="E46" s="145"/>
      <c r="F46" s="145"/>
      <c r="G46" s="145"/>
      <c r="H46" s="31"/>
      <c r="I46" s="26"/>
      <c r="J46" s="26"/>
    </row>
    <row r="47" spans="1:10" x14ac:dyDescent="0.25">
      <c r="A47" s="10" t="s">
        <v>79</v>
      </c>
      <c r="B47" s="145" t="s">
        <v>78</v>
      </c>
      <c r="C47" s="145"/>
      <c r="D47" s="145"/>
      <c r="E47" s="145"/>
      <c r="F47" s="145"/>
      <c r="G47" s="145"/>
      <c r="H47" s="31"/>
      <c r="I47" s="26"/>
      <c r="J47" s="26"/>
    </row>
    <row r="48" spans="1:10" x14ac:dyDescent="0.25">
      <c r="A48" s="163" t="s">
        <v>77</v>
      </c>
      <c r="B48" s="163"/>
      <c r="C48" s="163"/>
      <c r="D48" s="163"/>
      <c r="E48" s="163"/>
      <c r="F48" s="163"/>
      <c r="G48" s="163"/>
      <c r="H48" s="24">
        <f>SUM(H40:H47)</f>
        <v>0</v>
      </c>
      <c r="I48" s="25"/>
      <c r="J48" s="25"/>
    </row>
    <row r="49" spans="1:15" x14ac:dyDescent="0.25">
      <c r="A49" s="165"/>
      <c r="B49" s="165"/>
      <c r="C49" s="165"/>
      <c r="D49" s="165"/>
      <c r="E49" s="165"/>
      <c r="F49" s="165"/>
      <c r="G49" s="165"/>
      <c r="H49" s="165"/>
      <c r="I49" s="165"/>
    </row>
    <row r="50" spans="1:15" x14ac:dyDescent="0.25">
      <c r="A50" s="163" t="s">
        <v>76</v>
      </c>
      <c r="B50" s="163"/>
      <c r="C50" s="163"/>
      <c r="D50" s="163"/>
      <c r="E50" s="163"/>
      <c r="F50" s="163"/>
      <c r="G50" s="163"/>
      <c r="H50" s="24"/>
      <c r="I50" s="10" t="s">
        <v>12</v>
      </c>
      <c r="J50" s="10" t="s">
        <v>12</v>
      </c>
    </row>
    <row r="51" spans="1:15" x14ac:dyDescent="0.25">
      <c r="A51" s="10" t="s">
        <v>11</v>
      </c>
      <c r="B51" s="166" t="s">
        <v>148</v>
      </c>
      <c r="C51" s="166"/>
      <c r="D51" s="166"/>
      <c r="E51" s="166"/>
      <c r="F51" s="166"/>
      <c r="G51" s="166"/>
      <c r="H51" s="38" t="s">
        <v>30</v>
      </c>
      <c r="I51" s="41"/>
      <c r="J51" s="41"/>
    </row>
    <row r="52" spans="1:15" x14ac:dyDescent="0.25">
      <c r="A52" s="10" t="s">
        <v>10</v>
      </c>
      <c r="B52" s="166" t="s">
        <v>119</v>
      </c>
      <c r="C52" s="166"/>
      <c r="D52" s="166"/>
      <c r="E52" s="166"/>
      <c r="F52" s="166"/>
      <c r="G52" s="166"/>
      <c r="H52" s="38" t="s">
        <v>30</v>
      </c>
      <c r="I52" s="40"/>
      <c r="J52" s="40"/>
    </row>
    <row r="53" spans="1:15" x14ac:dyDescent="0.25">
      <c r="A53" s="10" t="s">
        <v>9</v>
      </c>
      <c r="B53" s="166" t="s">
        <v>75</v>
      </c>
      <c r="C53" s="166"/>
      <c r="D53" s="166"/>
      <c r="E53" s="166"/>
      <c r="F53" s="166"/>
      <c r="G53" s="166"/>
      <c r="H53" s="38" t="s">
        <v>30</v>
      </c>
      <c r="I53" s="41"/>
      <c r="J53" s="41"/>
      <c r="O53" s="2"/>
    </row>
    <row r="54" spans="1:15" x14ac:dyDescent="0.25">
      <c r="A54" s="10" t="s">
        <v>8</v>
      </c>
      <c r="B54" s="166" t="s">
        <v>149</v>
      </c>
      <c r="C54" s="166"/>
      <c r="D54" s="166"/>
      <c r="E54" s="166"/>
      <c r="F54" s="166"/>
      <c r="G54" s="166"/>
      <c r="H54" s="38" t="s">
        <v>30</v>
      </c>
      <c r="I54" s="40"/>
      <c r="J54" s="40"/>
    </row>
    <row r="55" spans="1:15" x14ac:dyDescent="0.25">
      <c r="A55" s="163" t="s">
        <v>74</v>
      </c>
      <c r="B55" s="163"/>
      <c r="C55" s="163"/>
      <c r="D55" s="163"/>
      <c r="E55" s="163"/>
      <c r="F55" s="163"/>
      <c r="G55" s="163"/>
      <c r="H55" s="163"/>
      <c r="I55" s="9"/>
      <c r="J55" s="9"/>
    </row>
    <row r="56" spans="1:15" x14ac:dyDescent="0.25">
      <c r="A56" s="165"/>
      <c r="B56" s="165"/>
      <c r="C56" s="165"/>
      <c r="D56" s="165"/>
      <c r="E56" s="165"/>
      <c r="F56" s="165"/>
      <c r="G56" s="165"/>
      <c r="H56" s="165"/>
      <c r="I56" s="165"/>
      <c r="O56" s="33"/>
    </row>
    <row r="57" spans="1:15" x14ac:dyDescent="0.25">
      <c r="A57" s="144" t="s">
        <v>73</v>
      </c>
      <c r="B57" s="144"/>
      <c r="C57" s="144"/>
      <c r="D57" s="144"/>
      <c r="E57" s="144"/>
      <c r="F57" s="144"/>
      <c r="G57" s="144"/>
      <c r="H57" s="144"/>
      <c r="I57" s="144"/>
      <c r="J57" s="144"/>
    </row>
    <row r="58" spans="1:15" x14ac:dyDescent="0.25">
      <c r="A58" s="163" t="s">
        <v>72</v>
      </c>
      <c r="B58" s="163"/>
      <c r="C58" s="163"/>
      <c r="D58" s="163"/>
      <c r="E58" s="163"/>
      <c r="F58" s="163"/>
      <c r="G58" s="163"/>
      <c r="H58" s="163"/>
      <c r="I58" s="10" t="s">
        <v>12</v>
      </c>
      <c r="J58" s="10" t="s">
        <v>12</v>
      </c>
    </row>
    <row r="59" spans="1:15" x14ac:dyDescent="0.25">
      <c r="A59" s="10" t="s">
        <v>71</v>
      </c>
      <c r="B59" s="150" t="s">
        <v>70</v>
      </c>
      <c r="C59" s="150"/>
      <c r="D59" s="150"/>
      <c r="E59" s="150"/>
      <c r="F59" s="150"/>
      <c r="G59" s="150"/>
      <c r="H59" s="150"/>
      <c r="I59" s="11"/>
      <c r="J59" s="11"/>
    </row>
    <row r="60" spans="1:15" x14ac:dyDescent="0.25">
      <c r="A60" s="10" t="s">
        <v>69</v>
      </c>
      <c r="B60" s="150" t="s">
        <v>68</v>
      </c>
      <c r="C60" s="150"/>
      <c r="D60" s="150"/>
      <c r="E60" s="150"/>
      <c r="F60" s="150"/>
      <c r="G60" s="150"/>
      <c r="H60" s="150"/>
      <c r="I60" s="11"/>
      <c r="J60" s="11"/>
    </row>
    <row r="61" spans="1:15" x14ac:dyDescent="0.25">
      <c r="A61" s="10" t="s">
        <v>67</v>
      </c>
      <c r="B61" s="150" t="s">
        <v>66</v>
      </c>
      <c r="C61" s="150"/>
      <c r="D61" s="150"/>
      <c r="E61" s="150"/>
      <c r="F61" s="150"/>
      <c r="G61" s="150"/>
      <c r="H61" s="150"/>
      <c r="I61" s="11"/>
      <c r="J61" s="11"/>
    </row>
    <row r="62" spans="1:15" x14ac:dyDescent="0.25">
      <c r="A62" s="163" t="s">
        <v>65</v>
      </c>
      <c r="B62" s="163"/>
      <c r="C62" s="163"/>
      <c r="D62" s="163"/>
      <c r="E62" s="163"/>
      <c r="F62" s="163"/>
      <c r="G62" s="163"/>
      <c r="H62" s="163"/>
      <c r="I62" s="9"/>
      <c r="J62" s="9"/>
    </row>
    <row r="63" spans="1:15" x14ac:dyDescent="0.25">
      <c r="A63" s="167"/>
      <c r="B63" s="167"/>
      <c r="C63" s="167"/>
      <c r="D63" s="167"/>
      <c r="E63" s="167"/>
      <c r="F63" s="167"/>
      <c r="G63" s="167"/>
      <c r="H63" s="167"/>
      <c r="I63" s="167"/>
    </row>
    <row r="64" spans="1:15" x14ac:dyDescent="0.25">
      <c r="A64" s="144" t="s">
        <v>64</v>
      </c>
      <c r="B64" s="144"/>
      <c r="C64" s="144"/>
      <c r="D64" s="144"/>
      <c r="E64" s="144"/>
      <c r="F64" s="144"/>
      <c r="G64" s="144"/>
      <c r="H64" s="144"/>
      <c r="I64" s="144"/>
      <c r="J64" s="144"/>
    </row>
    <row r="65" spans="1:10" x14ac:dyDescent="0.25">
      <c r="A65" s="10">
        <v>3</v>
      </c>
      <c r="B65" s="163" t="s">
        <v>63</v>
      </c>
      <c r="C65" s="163"/>
      <c r="D65" s="163"/>
      <c r="E65" s="163"/>
      <c r="F65" s="163"/>
      <c r="G65" s="163"/>
      <c r="H65" s="10" t="s">
        <v>27</v>
      </c>
      <c r="I65" s="10" t="s">
        <v>12</v>
      </c>
      <c r="J65" s="10" t="s">
        <v>12</v>
      </c>
    </row>
    <row r="66" spans="1:10" x14ac:dyDescent="0.25">
      <c r="A66" s="10" t="s">
        <v>11</v>
      </c>
      <c r="B66" s="145" t="s">
        <v>62</v>
      </c>
      <c r="C66" s="145"/>
      <c r="D66" s="145"/>
      <c r="E66" s="145"/>
      <c r="F66" s="145"/>
      <c r="G66" s="145"/>
      <c r="H66" s="28"/>
      <c r="I66" s="11"/>
      <c r="J66" s="11"/>
    </row>
    <row r="67" spans="1:10" x14ac:dyDescent="0.25">
      <c r="A67" s="10" t="s">
        <v>10</v>
      </c>
      <c r="B67" s="145" t="s">
        <v>61</v>
      </c>
      <c r="C67" s="145"/>
      <c r="D67" s="145"/>
      <c r="E67" s="145"/>
      <c r="F67" s="145"/>
      <c r="G67" s="145"/>
      <c r="H67" s="32"/>
      <c r="I67" s="11"/>
      <c r="J67" s="11"/>
    </row>
    <row r="68" spans="1:10" x14ac:dyDescent="0.25">
      <c r="A68" s="10" t="s">
        <v>9</v>
      </c>
      <c r="B68" s="145" t="s">
        <v>60</v>
      </c>
      <c r="C68" s="145"/>
      <c r="D68" s="145"/>
      <c r="E68" s="145"/>
      <c r="F68" s="145"/>
      <c r="G68" s="145"/>
      <c r="H68" s="31"/>
      <c r="I68" s="11"/>
      <c r="J68" s="11"/>
    </row>
    <row r="69" spans="1:10" x14ac:dyDescent="0.25">
      <c r="A69" s="10" t="s">
        <v>8</v>
      </c>
      <c r="B69" s="145" t="s">
        <v>59</v>
      </c>
      <c r="C69" s="145"/>
      <c r="D69" s="145"/>
      <c r="E69" s="145"/>
      <c r="F69" s="145"/>
      <c r="G69" s="145"/>
      <c r="H69" s="31"/>
      <c r="I69" s="11"/>
      <c r="J69" s="11"/>
    </row>
    <row r="70" spans="1:10" x14ac:dyDescent="0.25">
      <c r="A70" s="10" t="s">
        <v>7</v>
      </c>
      <c r="B70" s="145" t="s">
        <v>58</v>
      </c>
      <c r="C70" s="145"/>
      <c r="D70" s="145"/>
      <c r="E70" s="145"/>
      <c r="F70" s="145"/>
      <c r="G70" s="145"/>
      <c r="H70" s="30"/>
      <c r="I70" s="11"/>
      <c r="J70" s="11"/>
    </row>
    <row r="71" spans="1:10" x14ac:dyDescent="0.25">
      <c r="A71" s="10" t="s">
        <v>5</v>
      </c>
      <c r="B71" s="145" t="s">
        <v>57</v>
      </c>
      <c r="C71" s="145"/>
      <c r="D71" s="145"/>
      <c r="E71" s="145"/>
      <c r="F71" s="145"/>
      <c r="G71" s="145"/>
      <c r="H71" s="29"/>
      <c r="I71" s="11"/>
      <c r="J71" s="11"/>
    </row>
    <row r="72" spans="1:10" x14ac:dyDescent="0.25">
      <c r="A72" s="163" t="s">
        <v>56</v>
      </c>
      <c r="B72" s="163"/>
      <c r="C72" s="163"/>
      <c r="D72" s="163"/>
      <c r="E72" s="163"/>
      <c r="F72" s="163"/>
      <c r="G72" s="163"/>
      <c r="H72" s="24">
        <f>SUM(H66:H71)</f>
        <v>0</v>
      </c>
      <c r="I72" s="9"/>
      <c r="J72" s="9"/>
    </row>
    <row r="73" spans="1:10" x14ac:dyDescent="0.25">
      <c r="A73" s="168"/>
      <c r="B73" s="168"/>
      <c r="C73" s="168"/>
      <c r="D73" s="168"/>
      <c r="E73" s="168"/>
      <c r="F73" s="168"/>
      <c r="G73" s="168"/>
      <c r="H73" s="168"/>
      <c r="I73" s="168"/>
    </row>
    <row r="74" spans="1:10" x14ac:dyDescent="0.25">
      <c r="A74" s="144" t="s">
        <v>55</v>
      </c>
      <c r="B74" s="144"/>
      <c r="C74" s="144"/>
      <c r="D74" s="144"/>
      <c r="E74" s="144"/>
      <c r="F74" s="144"/>
      <c r="G74" s="144"/>
      <c r="H74" s="144"/>
      <c r="I74" s="144"/>
      <c r="J74" s="144"/>
    </row>
    <row r="75" spans="1:10" x14ac:dyDescent="0.25">
      <c r="A75" s="163" t="s">
        <v>54</v>
      </c>
      <c r="B75" s="163"/>
      <c r="C75" s="163"/>
      <c r="D75" s="163"/>
      <c r="E75" s="163"/>
      <c r="F75" s="163"/>
      <c r="G75" s="163"/>
      <c r="H75" s="10" t="s">
        <v>27</v>
      </c>
      <c r="I75" s="10" t="s">
        <v>12</v>
      </c>
      <c r="J75" s="10" t="s">
        <v>12</v>
      </c>
    </row>
    <row r="76" spans="1:10" x14ac:dyDescent="0.25">
      <c r="A76" s="10" t="s">
        <v>11</v>
      </c>
      <c r="B76" s="145" t="s">
        <v>53</v>
      </c>
      <c r="C76" s="145"/>
      <c r="D76" s="145"/>
      <c r="E76" s="145"/>
      <c r="F76" s="145"/>
      <c r="G76" s="145"/>
      <c r="H76" s="28"/>
      <c r="I76" s="11"/>
      <c r="J76" s="11"/>
    </row>
    <row r="77" spans="1:10" x14ac:dyDescent="0.25">
      <c r="A77" s="10" t="s">
        <v>10</v>
      </c>
      <c r="B77" s="145" t="s">
        <v>41</v>
      </c>
      <c r="C77" s="145"/>
      <c r="D77" s="145"/>
      <c r="E77" s="145"/>
      <c r="F77" s="145"/>
      <c r="G77" s="145"/>
      <c r="H77" s="28"/>
      <c r="I77" s="11"/>
      <c r="J77" s="11"/>
    </row>
    <row r="78" spans="1:10" x14ac:dyDescent="0.25">
      <c r="A78" s="10" t="s">
        <v>9</v>
      </c>
      <c r="B78" s="145" t="s">
        <v>52</v>
      </c>
      <c r="C78" s="145"/>
      <c r="D78" s="145"/>
      <c r="E78" s="145"/>
      <c r="F78" s="145"/>
      <c r="G78" s="145"/>
      <c r="H78" s="28"/>
      <c r="I78" s="11"/>
      <c r="J78" s="11"/>
    </row>
    <row r="79" spans="1:10" x14ac:dyDescent="0.25">
      <c r="A79" s="10" t="s">
        <v>8</v>
      </c>
      <c r="B79" s="145" t="s">
        <v>51</v>
      </c>
      <c r="C79" s="145"/>
      <c r="D79" s="145"/>
      <c r="E79" s="145"/>
      <c r="F79" s="145"/>
      <c r="G79" s="145"/>
      <c r="H79" s="28"/>
      <c r="I79" s="11"/>
      <c r="J79" s="11"/>
    </row>
    <row r="80" spans="1:10" x14ac:dyDescent="0.25">
      <c r="A80" s="10" t="s">
        <v>7</v>
      </c>
      <c r="B80" s="145" t="s">
        <v>50</v>
      </c>
      <c r="C80" s="145"/>
      <c r="D80" s="145"/>
      <c r="E80" s="145"/>
      <c r="F80" s="145"/>
      <c r="G80" s="145"/>
      <c r="H80" s="28"/>
      <c r="I80" s="11"/>
      <c r="J80" s="11"/>
    </row>
    <row r="81" spans="1:10" x14ac:dyDescent="0.25">
      <c r="A81" s="10" t="s">
        <v>5</v>
      </c>
      <c r="B81" s="145" t="s">
        <v>49</v>
      </c>
      <c r="C81" s="145"/>
      <c r="D81" s="145"/>
      <c r="E81" s="145"/>
      <c r="F81" s="145"/>
      <c r="G81" s="145"/>
      <c r="H81" s="28"/>
      <c r="I81" s="11"/>
      <c r="J81" s="11"/>
    </row>
    <row r="82" spans="1:10" x14ac:dyDescent="0.25">
      <c r="A82" s="163" t="s">
        <v>48</v>
      </c>
      <c r="B82" s="163"/>
      <c r="C82" s="163"/>
      <c r="D82" s="163"/>
      <c r="E82" s="163"/>
      <c r="F82" s="163"/>
      <c r="G82" s="163"/>
      <c r="H82" s="24">
        <f>SUM(H76:H81)</f>
        <v>0</v>
      </c>
      <c r="I82" s="9"/>
      <c r="J82" s="9"/>
    </row>
    <row r="83" spans="1:10" x14ac:dyDescent="0.25">
      <c r="A83" s="169"/>
      <c r="B83" s="169"/>
      <c r="C83" s="169"/>
      <c r="D83" s="169"/>
      <c r="E83" s="169"/>
      <c r="F83" s="169"/>
      <c r="G83" s="169"/>
      <c r="H83" s="169"/>
      <c r="I83" s="169"/>
    </row>
    <row r="84" spans="1:10" x14ac:dyDescent="0.25">
      <c r="A84" s="163" t="s">
        <v>47</v>
      </c>
      <c r="B84" s="163"/>
      <c r="C84" s="163"/>
      <c r="D84" s="163"/>
      <c r="E84" s="163"/>
      <c r="F84" s="163"/>
      <c r="G84" s="163"/>
      <c r="H84" s="10" t="s">
        <v>27</v>
      </c>
      <c r="I84" s="10" t="s">
        <v>12</v>
      </c>
      <c r="J84" s="10" t="s">
        <v>12</v>
      </c>
    </row>
    <row r="85" spans="1:10" x14ac:dyDescent="0.25">
      <c r="A85" s="10" t="s">
        <v>11</v>
      </c>
      <c r="B85" s="145" t="s">
        <v>46</v>
      </c>
      <c r="C85" s="145"/>
      <c r="D85" s="145"/>
      <c r="E85" s="145"/>
      <c r="F85" s="145"/>
      <c r="G85" s="145"/>
      <c r="H85" s="27"/>
      <c r="I85" s="26"/>
      <c r="J85" s="26"/>
    </row>
    <row r="86" spans="1:10" x14ac:dyDescent="0.25">
      <c r="A86" s="163" t="s">
        <v>45</v>
      </c>
      <c r="B86" s="163"/>
      <c r="C86" s="163"/>
      <c r="D86" s="163"/>
      <c r="E86" s="163"/>
      <c r="F86" s="163"/>
      <c r="G86" s="163"/>
      <c r="H86" s="24">
        <f>SUM(H85)</f>
        <v>0</v>
      </c>
      <c r="I86" s="25"/>
      <c r="J86" s="25"/>
    </row>
    <row r="87" spans="1:10" x14ac:dyDescent="0.25">
      <c r="A87" s="170"/>
      <c r="B87" s="170"/>
      <c r="C87" s="170"/>
      <c r="D87" s="170"/>
      <c r="E87" s="170"/>
      <c r="F87" s="170"/>
      <c r="G87" s="170"/>
      <c r="H87" s="170"/>
      <c r="I87" s="170"/>
    </row>
    <row r="88" spans="1:10" x14ac:dyDescent="0.25">
      <c r="A88" s="144" t="s">
        <v>44</v>
      </c>
      <c r="B88" s="144"/>
      <c r="C88" s="144"/>
      <c r="D88" s="144"/>
      <c r="E88" s="144"/>
      <c r="F88" s="144"/>
      <c r="G88" s="144"/>
      <c r="H88" s="144"/>
      <c r="I88" s="144"/>
      <c r="J88" s="144"/>
    </row>
    <row r="89" spans="1:10" x14ac:dyDescent="0.25">
      <c r="A89" s="163" t="s">
        <v>43</v>
      </c>
      <c r="B89" s="163"/>
      <c r="C89" s="163"/>
      <c r="D89" s="163"/>
      <c r="E89" s="163"/>
      <c r="F89" s="163"/>
      <c r="G89" s="163"/>
      <c r="H89" s="163"/>
      <c r="I89" s="10" t="s">
        <v>12</v>
      </c>
      <c r="J89" s="10" t="s">
        <v>12</v>
      </c>
    </row>
    <row r="90" spans="1:10" x14ac:dyDescent="0.25">
      <c r="A90" s="10" t="s">
        <v>42</v>
      </c>
      <c r="B90" s="150" t="s">
        <v>41</v>
      </c>
      <c r="C90" s="150"/>
      <c r="D90" s="150"/>
      <c r="E90" s="150"/>
      <c r="F90" s="150"/>
      <c r="G90" s="150"/>
      <c r="H90" s="150"/>
      <c r="I90" s="11"/>
      <c r="J90" s="11"/>
    </row>
    <row r="91" spans="1:10" x14ac:dyDescent="0.25">
      <c r="A91" s="10" t="s">
        <v>40</v>
      </c>
      <c r="B91" s="150" t="s">
        <v>39</v>
      </c>
      <c r="C91" s="150"/>
      <c r="D91" s="150"/>
      <c r="E91" s="150"/>
      <c r="F91" s="150"/>
      <c r="G91" s="150"/>
      <c r="H91" s="150"/>
      <c r="I91" s="11"/>
      <c r="J91" s="11"/>
    </row>
    <row r="92" spans="1:10" x14ac:dyDescent="0.25">
      <c r="A92" s="163" t="s">
        <v>38</v>
      </c>
      <c r="B92" s="163"/>
      <c r="C92" s="163"/>
      <c r="D92" s="163"/>
      <c r="E92" s="163"/>
      <c r="F92" s="163"/>
      <c r="G92" s="163"/>
      <c r="H92" s="163"/>
      <c r="I92" s="9"/>
      <c r="J92" s="9"/>
    </row>
    <row r="93" spans="1:10" x14ac:dyDescent="0.25">
      <c r="A93" s="167"/>
      <c r="B93" s="167"/>
      <c r="C93" s="167"/>
      <c r="D93" s="167"/>
      <c r="E93" s="167"/>
      <c r="F93" s="167"/>
      <c r="G93" s="167"/>
      <c r="H93" s="167"/>
      <c r="I93" s="167"/>
    </row>
    <row r="94" spans="1:10" x14ac:dyDescent="0.25">
      <c r="A94" s="144" t="s">
        <v>37</v>
      </c>
      <c r="B94" s="144"/>
      <c r="C94" s="144"/>
      <c r="D94" s="144"/>
      <c r="E94" s="144"/>
      <c r="F94" s="144"/>
      <c r="G94" s="144"/>
      <c r="H94" s="144"/>
      <c r="I94" s="144"/>
      <c r="J94" s="144"/>
    </row>
    <row r="95" spans="1:10" x14ac:dyDescent="0.25">
      <c r="A95" s="10">
        <v>5</v>
      </c>
      <c r="B95" s="163" t="s">
        <v>36</v>
      </c>
      <c r="C95" s="163"/>
      <c r="D95" s="163"/>
      <c r="E95" s="163"/>
      <c r="F95" s="163"/>
      <c r="G95" s="163"/>
      <c r="H95" s="10"/>
      <c r="I95" s="10" t="s">
        <v>12</v>
      </c>
      <c r="J95" s="10" t="s">
        <v>12</v>
      </c>
    </row>
    <row r="96" spans="1:10" x14ac:dyDescent="0.25">
      <c r="A96" s="10" t="s">
        <v>11</v>
      </c>
      <c r="B96" s="166" t="s">
        <v>35</v>
      </c>
      <c r="C96" s="166"/>
      <c r="D96" s="166"/>
      <c r="E96" s="166"/>
      <c r="F96" s="166"/>
      <c r="G96" s="166"/>
      <c r="H96" s="38" t="s">
        <v>30</v>
      </c>
      <c r="I96" s="39"/>
      <c r="J96" s="39"/>
    </row>
    <row r="97" spans="1:10" x14ac:dyDescent="0.25">
      <c r="A97" s="10" t="s">
        <v>10</v>
      </c>
      <c r="B97" s="166" t="s">
        <v>34</v>
      </c>
      <c r="C97" s="166"/>
      <c r="D97" s="166"/>
      <c r="E97" s="166"/>
      <c r="F97" s="166"/>
      <c r="G97" s="166"/>
      <c r="H97" s="38" t="s">
        <v>30</v>
      </c>
      <c r="I97" s="39"/>
      <c r="J97" s="39"/>
    </row>
    <row r="98" spans="1:10" x14ac:dyDescent="0.25">
      <c r="A98" s="4" t="s">
        <v>9</v>
      </c>
      <c r="B98" s="166" t="s">
        <v>33</v>
      </c>
      <c r="C98" s="166"/>
      <c r="D98" s="166"/>
      <c r="E98" s="166"/>
      <c r="F98" s="166"/>
      <c r="G98" s="166"/>
      <c r="H98" s="38" t="s">
        <v>30</v>
      </c>
      <c r="I98" s="39"/>
      <c r="J98" s="39"/>
    </row>
    <row r="99" spans="1:10" x14ac:dyDescent="0.25">
      <c r="A99" s="4" t="s">
        <v>8</v>
      </c>
      <c r="B99" s="166" t="s">
        <v>32</v>
      </c>
      <c r="C99" s="166"/>
      <c r="D99" s="166"/>
      <c r="E99" s="166"/>
      <c r="F99" s="166"/>
      <c r="G99" s="166"/>
      <c r="H99" s="38" t="s">
        <v>30</v>
      </c>
      <c r="I99" s="39"/>
      <c r="J99" s="39"/>
    </row>
    <row r="100" spans="1:10" x14ac:dyDescent="0.25">
      <c r="A100" s="163" t="s">
        <v>31</v>
      </c>
      <c r="B100" s="163"/>
      <c r="C100" s="163"/>
      <c r="D100" s="163"/>
      <c r="E100" s="163"/>
      <c r="F100" s="163"/>
      <c r="G100" s="163"/>
      <c r="H100" s="24" t="s">
        <v>30</v>
      </c>
      <c r="I100" s="9"/>
      <c r="J100" s="9"/>
    </row>
    <row r="101" spans="1:10" x14ac:dyDescent="0.25">
      <c r="A101" s="167"/>
      <c r="B101" s="167"/>
      <c r="C101" s="167"/>
      <c r="D101" s="167"/>
      <c r="E101" s="167"/>
      <c r="F101" s="167"/>
      <c r="G101" s="167"/>
      <c r="H101" s="167"/>
      <c r="I101" s="167"/>
    </row>
    <row r="102" spans="1:10" x14ac:dyDescent="0.25">
      <c r="A102" s="144" t="s">
        <v>29</v>
      </c>
      <c r="B102" s="144"/>
      <c r="C102" s="144"/>
      <c r="D102" s="144"/>
      <c r="E102" s="144"/>
      <c r="F102" s="144"/>
      <c r="G102" s="144"/>
      <c r="H102" s="144"/>
      <c r="I102" s="144"/>
      <c r="J102" s="144"/>
    </row>
    <row r="103" spans="1:10" x14ac:dyDescent="0.25">
      <c r="A103" s="10">
        <v>6</v>
      </c>
      <c r="B103" s="163" t="s">
        <v>28</v>
      </c>
      <c r="C103" s="163"/>
      <c r="D103" s="163"/>
      <c r="E103" s="163"/>
      <c r="F103" s="163"/>
      <c r="G103" s="163"/>
      <c r="H103" s="10" t="s">
        <v>27</v>
      </c>
      <c r="I103" s="10" t="s">
        <v>12</v>
      </c>
      <c r="J103" s="10" t="s">
        <v>12</v>
      </c>
    </row>
    <row r="104" spans="1:10" x14ac:dyDescent="0.25">
      <c r="A104" s="10" t="s">
        <v>11</v>
      </c>
      <c r="B104" s="145" t="s">
        <v>26</v>
      </c>
      <c r="C104" s="145"/>
      <c r="D104" s="145"/>
      <c r="E104" s="145"/>
      <c r="F104" s="145"/>
      <c r="G104" s="145"/>
      <c r="H104" s="23"/>
      <c r="I104" s="11"/>
      <c r="J104" s="11"/>
    </row>
    <row r="105" spans="1:10" x14ac:dyDescent="0.25">
      <c r="A105" s="10" t="s">
        <v>10</v>
      </c>
      <c r="B105" s="145" t="s">
        <v>25</v>
      </c>
      <c r="C105" s="145"/>
      <c r="D105" s="145"/>
      <c r="E105" s="145"/>
      <c r="F105" s="145"/>
      <c r="G105" s="145"/>
      <c r="H105" s="23"/>
      <c r="I105" s="11"/>
      <c r="J105" s="11"/>
    </row>
    <row r="106" spans="1:10" x14ac:dyDescent="0.25">
      <c r="A106" s="10" t="s">
        <v>9</v>
      </c>
      <c r="B106" s="171" t="s">
        <v>24</v>
      </c>
      <c r="C106" s="171"/>
      <c r="D106" s="171"/>
      <c r="E106" s="171"/>
      <c r="F106" s="171"/>
      <c r="G106" s="171"/>
      <c r="H106" s="22"/>
      <c r="I106" s="3"/>
      <c r="J106" s="11"/>
    </row>
    <row r="107" spans="1:10" x14ac:dyDescent="0.25">
      <c r="A107" s="10" t="s">
        <v>23</v>
      </c>
      <c r="B107" s="145" t="s">
        <v>22</v>
      </c>
      <c r="C107" s="145"/>
      <c r="D107" s="145"/>
      <c r="E107" s="145"/>
      <c r="F107" s="145"/>
      <c r="G107" s="145"/>
      <c r="H107" s="21"/>
      <c r="I107" s="11"/>
      <c r="J107" s="11"/>
    </row>
    <row r="108" spans="1:10" x14ac:dyDescent="0.25">
      <c r="A108" s="10" t="s">
        <v>21</v>
      </c>
      <c r="B108" s="145" t="s">
        <v>20</v>
      </c>
      <c r="C108" s="145"/>
      <c r="D108" s="145"/>
      <c r="E108" s="145"/>
      <c r="F108" s="145"/>
      <c r="G108" s="145"/>
      <c r="H108" s="20"/>
      <c r="I108" s="11"/>
      <c r="J108" s="11"/>
    </row>
    <row r="109" spans="1:10" x14ac:dyDescent="0.25">
      <c r="A109" s="10" t="s">
        <v>19</v>
      </c>
      <c r="B109" s="145" t="s">
        <v>18</v>
      </c>
      <c r="C109" s="145"/>
      <c r="D109" s="145"/>
      <c r="E109" s="145"/>
      <c r="F109" s="145"/>
      <c r="G109" s="145"/>
      <c r="H109" s="19"/>
      <c r="I109" s="11"/>
      <c r="J109" s="11"/>
    </row>
    <row r="110" spans="1:10" x14ac:dyDescent="0.25">
      <c r="A110" s="163" t="s">
        <v>17</v>
      </c>
      <c r="B110" s="163"/>
      <c r="C110" s="163"/>
      <c r="D110" s="163"/>
      <c r="E110" s="163"/>
      <c r="F110" s="163"/>
      <c r="G110" s="163"/>
      <c r="H110" s="18">
        <f>SUM(H104:H109)</f>
        <v>0</v>
      </c>
      <c r="I110" s="9"/>
      <c r="J110" s="9"/>
    </row>
    <row r="111" spans="1:10" x14ac:dyDescent="0.25">
      <c r="A111" s="10" t="s">
        <v>16</v>
      </c>
      <c r="B111" s="171" t="s">
        <v>15</v>
      </c>
      <c r="C111" s="171"/>
      <c r="D111" s="171"/>
      <c r="E111" s="171"/>
      <c r="F111" s="171"/>
      <c r="G111" s="171"/>
      <c r="H111" s="17">
        <f>SUM(H107:H109)</f>
        <v>0</v>
      </c>
      <c r="I111" s="9"/>
      <c r="J111" s="9"/>
    </row>
    <row r="112" spans="1:10" x14ac:dyDescent="0.25">
      <c r="A112" s="15"/>
      <c r="B112" s="172"/>
      <c r="C112" s="172"/>
      <c r="D112" s="172"/>
      <c r="E112" s="172"/>
      <c r="F112" s="172"/>
      <c r="G112" s="172"/>
      <c r="H112" s="172"/>
      <c r="I112" s="172"/>
    </row>
    <row r="113" spans="1:11" x14ac:dyDescent="0.25">
      <c r="A113" s="173" t="s">
        <v>14</v>
      </c>
      <c r="B113" s="173"/>
      <c r="C113" s="173"/>
      <c r="D113" s="173"/>
      <c r="E113" s="173"/>
      <c r="F113" s="173"/>
      <c r="G113" s="173"/>
      <c r="H113" s="173"/>
      <c r="I113" s="173"/>
      <c r="J113" s="173"/>
    </row>
    <row r="114" spans="1:11" x14ac:dyDescent="0.25">
      <c r="A114" s="174" t="s">
        <v>13</v>
      </c>
      <c r="B114" s="174"/>
      <c r="C114" s="174"/>
      <c r="D114" s="174"/>
      <c r="E114" s="174"/>
      <c r="F114" s="174"/>
      <c r="G114" s="174"/>
      <c r="H114" s="174"/>
      <c r="I114" s="13" t="s">
        <v>12</v>
      </c>
      <c r="J114" s="13" t="s">
        <v>12</v>
      </c>
    </row>
    <row r="115" spans="1:11" x14ac:dyDescent="0.25">
      <c r="A115" s="12" t="s">
        <v>11</v>
      </c>
      <c r="B115" s="145" t="str">
        <f>A22</f>
        <v>MÓDULO 1 - COMPOSIÇÃO DA REMUNERAÇÃO</v>
      </c>
      <c r="C115" s="145"/>
      <c r="D115" s="145"/>
      <c r="E115" s="145"/>
      <c r="F115" s="145"/>
      <c r="G115" s="145"/>
      <c r="H115" s="145"/>
      <c r="I115" s="11">
        <f>I31</f>
        <v>0</v>
      </c>
      <c r="J115" s="11">
        <f>J31</f>
        <v>0</v>
      </c>
    </row>
    <row r="116" spans="1:11" x14ac:dyDescent="0.25">
      <c r="A116" s="12" t="s">
        <v>10</v>
      </c>
      <c r="B116" s="145" t="str">
        <f>A33</f>
        <v>MÓDULO 2 – ENCARGOS E BENEFÍCIOS ANUAIS, MENSAIS E DIÁRIOS</v>
      </c>
      <c r="C116" s="145"/>
      <c r="D116" s="145"/>
      <c r="E116" s="145"/>
      <c r="F116" s="145"/>
      <c r="G116" s="145"/>
      <c r="H116" s="145"/>
      <c r="I116" s="11">
        <f>I62</f>
        <v>0</v>
      </c>
      <c r="J116" s="11">
        <f>J62</f>
        <v>0</v>
      </c>
    </row>
    <row r="117" spans="1:11" x14ac:dyDescent="0.25">
      <c r="A117" s="12" t="s">
        <v>9</v>
      </c>
      <c r="B117" s="145" t="str">
        <f>A64</f>
        <v>MÓDULO 3 – PROVISÃO PARA RESCISÃO</v>
      </c>
      <c r="C117" s="145"/>
      <c r="D117" s="145"/>
      <c r="E117" s="145"/>
      <c r="F117" s="145"/>
      <c r="G117" s="145"/>
      <c r="H117" s="145"/>
      <c r="I117" s="11">
        <f>I72</f>
        <v>0</v>
      </c>
      <c r="J117" s="11">
        <f>J72</f>
        <v>0</v>
      </c>
    </row>
    <row r="118" spans="1:11" x14ac:dyDescent="0.25">
      <c r="A118" s="12" t="s">
        <v>8</v>
      </c>
      <c r="B118" s="145" t="str">
        <f>A74</f>
        <v>MÓDULO 4 – CUSTO DE REPOSIÇÃO DO PROFISSIONAL AUSENTE</v>
      </c>
      <c r="C118" s="145"/>
      <c r="D118" s="145"/>
      <c r="E118" s="145"/>
      <c r="F118" s="145"/>
      <c r="G118" s="145"/>
      <c r="H118" s="145"/>
      <c r="I118" s="11">
        <f>I92</f>
        <v>0</v>
      </c>
      <c r="J118" s="11">
        <f>J92</f>
        <v>0</v>
      </c>
    </row>
    <row r="119" spans="1:11" x14ac:dyDescent="0.25">
      <c r="A119" s="12" t="s">
        <v>7</v>
      </c>
      <c r="B119" s="145" t="str">
        <f>A94</f>
        <v>MÓDULO 5 – INSUMOS DIVERSOS</v>
      </c>
      <c r="C119" s="145"/>
      <c r="D119" s="145"/>
      <c r="E119" s="145"/>
      <c r="F119" s="145"/>
      <c r="G119" s="145"/>
      <c r="H119" s="145"/>
      <c r="I119" s="11">
        <f>I100</f>
        <v>0</v>
      </c>
      <c r="J119" s="11">
        <f>J100</f>
        <v>0</v>
      </c>
    </row>
    <row r="120" spans="1:11" x14ac:dyDescent="0.25">
      <c r="A120" s="10"/>
      <c r="B120" s="163" t="s">
        <v>6</v>
      </c>
      <c r="C120" s="163"/>
      <c r="D120" s="163"/>
      <c r="E120" s="163"/>
      <c r="F120" s="163"/>
      <c r="G120" s="163"/>
      <c r="H120" s="163"/>
      <c r="I120" s="9">
        <f>SUM(I115:I119)</f>
        <v>0</v>
      </c>
      <c r="J120" s="9">
        <f>SUM(J115:J119)</f>
        <v>0</v>
      </c>
    </row>
    <row r="121" spans="1:11" x14ac:dyDescent="0.25">
      <c r="A121" s="12" t="s">
        <v>5</v>
      </c>
      <c r="B121" s="145" t="str">
        <f>A102</f>
        <v>MÓDULO 6 – CUSTOS INDIRETOS, TRIBUTOS E LUCRO</v>
      </c>
      <c r="C121" s="145"/>
      <c r="D121" s="145"/>
      <c r="E121" s="145"/>
      <c r="F121" s="145"/>
      <c r="G121" s="145"/>
      <c r="H121" s="145"/>
      <c r="I121" s="11">
        <f>I110</f>
        <v>0</v>
      </c>
      <c r="J121" s="11">
        <f>J110</f>
        <v>0</v>
      </c>
    </row>
    <row r="122" spans="1:11" x14ac:dyDescent="0.25">
      <c r="A122" s="163" t="s">
        <v>4</v>
      </c>
      <c r="B122" s="163"/>
      <c r="C122" s="163"/>
      <c r="D122" s="163"/>
      <c r="E122" s="163"/>
      <c r="F122" s="163"/>
      <c r="G122" s="163"/>
      <c r="H122" s="163"/>
      <c r="I122" s="9">
        <f>SUM(I120:I121)</f>
        <v>0</v>
      </c>
      <c r="J122" s="9">
        <f>SUM(J120:J121)</f>
        <v>0</v>
      </c>
    </row>
    <row r="123" spans="1:11" x14ac:dyDescent="0.25">
      <c r="A123" s="8"/>
      <c r="B123" s="7"/>
      <c r="C123" s="7"/>
      <c r="D123" s="7"/>
      <c r="E123" s="7"/>
      <c r="F123" s="7"/>
      <c r="G123" s="7"/>
      <c r="H123" s="7"/>
      <c r="I123" s="6"/>
      <c r="J123" s="5"/>
    </row>
    <row r="124" spans="1:11" x14ac:dyDescent="0.25">
      <c r="A124" s="163" t="s">
        <v>140</v>
      </c>
      <c r="B124" s="163"/>
      <c r="C124" s="163"/>
      <c r="D124" s="163"/>
      <c r="E124" s="163"/>
      <c r="F124" s="163"/>
      <c r="G124" s="163"/>
      <c r="H124" s="168"/>
      <c r="I124" s="70">
        <f>I122*12</f>
        <v>0</v>
      </c>
      <c r="J124" s="70">
        <f>J122*12</f>
        <v>0</v>
      </c>
      <c r="K124" s="1"/>
    </row>
    <row r="125" spans="1:11" ht="24" customHeight="1" x14ac:dyDescent="0.25">
      <c r="A125" s="60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1" x14ac:dyDescent="0.25">
      <c r="A126" s="73" t="s">
        <v>150</v>
      </c>
    </row>
  </sheetData>
  <sheetProtection selectLockedCells="1" selectUnlockedCells="1"/>
  <mergeCells count="127">
    <mergeCell ref="B116:H116"/>
    <mergeCell ref="B117:H117"/>
    <mergeCell ref="B118:H118"/>
    <mergeCell ref="B119:H119"/>
    <mergeCell ref="B120:H120"/>
    <mergeCell ref="B121:H121"/>
    <mergeCell ref="A122:H122"/>
    <mergeCell ref="A124:H124"/>
    <mergeCell ref="B107:G107"/>
    <mergeCell ref="B108:G108"/>
    <mergeCell ref="B109:G109"/>
    <mergeCell ref="A110:G110"/>
    <mergeCell ref="B111:G111"/>
    <mergeCell ref="B112:I112"/>
    <mergeCell ref="A113:J113"/>
    <mergeCell ref="A114:H114"/>
    <mergeCell ref="B115:H115"/>
    <mergeCell ref="B98:G98"/>
    <mergeCell ref="B99:G99"/>
    <mergeCell ref="A100:G100"/>
    <mergeCell ref="A101:I101"/>
    <mergeCell ref="A102:J102"/>
    <mergeCell ref="B103:G103"/>
    <mergeCell ref="B104:G104"/>
    <mergeCell ref="B105:G105"/>
    <mergeCell ref="B106:G106"/>
    <mergeCell ref="A89:H89"/>
    <mergeCell ref="B90:H90"/>
    <mergeCell ref="B91:H91"/>
    <mergeCell ref="A92:H92"/>
    <mergeCell ref="A93:I93"/>
    <mergeCell ref="A94:J94"/>
    <mergeCell ref="B95:G95"/>
    <mergeCell ref="B96:G96"/>
    <mergeCell ref="B97:G97"/>
    <mergeCell ref="B80:G80"/>
    <mergeCell ref="B81:G81"/>
    <mergeCell ref="A82:G82"/>
    <mergeCell ref="A83:I83"/>
    <mergeCell ref="A84:G84"/>
    <mergeCell ref="B85:G85"/>
    <mergeCell ref="A86:G86"/>
    <mergeCell ref="A87:I87"/>
    <mergeCell ref="A88:J88"/>
    <mergeCell ref="B71:G71"/>
    <mergeCell ref="A72:G72"/>
    <mergeCell ref="A73:I73"/>
    <mergeCell ref="A74:J74"/>
    <mergeCell ref="A75:G75"/>
    <mergeCell ref="B76:G76"/>
    <mergeCell ref="B77:G77"/>
    <mergeCell ref="B78:G78"/>
    <mergeCell ref="B79:G79"/>
    <mergeCell ref="A62:H62"/>
    <mergeCell ref="A63:I63"/>
    <mergeCell ref="A64:J64"/>
    <mergeCell ref="B65:G65"/>
    <mergeCell ref="B66:G66"/>
    <mergeCell ref="B67:G67"/>
    <mergeCell ref="B68:G68"/>
    <mergeCell ref="B69:G69"/>
    <mergeCell ref="B70:G70"/>
    <mergeCell ref="B53:G53"/>
    <mergeCell ref="B54:G54"/>
    <mergeCell ref="A55:H55"/>
    <mergeCell ref="A56:I56"/>
    <mergeCell ref="A57:J57"/>
    <mergeCell ref="A58:H58"/>
    <mergeCell ref="B59:H59"/>
    <mergeCell ref="B60:H60"/>
    <mergeCell ref="B61:H61"/>
    <mergeCell ref="B44:G44"/>
    <mergeCell ref="B45:G45"/>
    <mergeCell ref="B46:G46"/>
    <mergeCell ref="B47:G47"/>
    <mergeCell ref="A48:G48"/>
    <mergeCell ref="A49:I49"/>
    <mergeCell ref="A50:G50"/>
    <mergeCell ref="B51:G51"/>
    <mergeCell ref="B52:G52"/>
    <mergeCell ref="B35:G35"/>
    <mergeCell ref="B36:G36"/>
    <mergeCell ref="A37:G37"/>
    <mergeCell ref="A38:I38"/>
    <mergeCell ref="A39:G39"/>
    <mergeCell ref="B40:G40"/>
    <mergeCell ref="B41:G41"/>
    <mergeCell ref="B42:G42"/>
    <mergeCell ref="B43:G43"/>
    <mergeCell ref="B25:G25"/>
    <mergeCell ref="B26:G26"/>
    <mergeCell ref="B27:G27"/>
    <mergeCell ref="B28:G28"/>
    <mergeCell ref="B29:G29"/>
    <mergeCell ref="B30:G30"/>
    <mergeCell ref="A31:H31"/>
    <mergeCell ref="A33:J33"/>
    <mergeCell ref="A34:G34"/>
    <mergeCell ref="B16:H16"/>
    <mergeCell ref="B17:H17"/>
    <mergeCell ref="B18:H18"/>
    <mergeCell ref="B19:H19"/>
    <mergeCell ref="B20:H20"/>
    <mergeCell ref="A21:I21"/>
    <mergeCell ref="A22:J22"/>
    <mergeCell ref="B23:G23"/>
    <mergeCell ref="B24:G24"/>
    <mergeCell ref="A9:J9"/>
    <mergeCell ref="A10:B10"/>
    <mergeCell ref="C10:D10"/>
    <mergeCell ref="A11:B11"/>
    <mergeCell ref="C11:D11"/>
    <mergeCell ref="A13:H13"/>
    <mergeCell ref="A15:J15"/>
    <mergeCell ref="I10:J10"/>
    <mergeCell ref="E10:H10"/>
    <mergeCell ref="E11:H11"/>
    <mergeCell ref="A2:J2"/>
    <mergeCell ref="A3:J3"/>
    <mergeCell ref="B4:H4"/>
    <mergeCell ref="B5:H5"/>
    <mergeCell ref="B6:H6"/>
    <mergeCell ref="B7:H7"/>
    <mergeCell ref="I4:J4"/>
    <mergeCell ref="I5:J5"/>
    <mergeCell ref="I6:J6"/>
    <mergeCell ref="I7:J7"/>
  </mergeCells>
  <printOptions horizontalCentered="1"/>
  <pageMargins left="0.7" right="0.7" top="0.75" bottom="0.75" header="0.3" footer="0.3"/>
  <pageSetup paperSize="9" scale="80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6"/>
  <sheetViews>
    <sheetView topLeftCell="A117" zoomScale="130" zoomScaleNormal="130" workbookViewId="0">
      <selection activeCell="D129" sqref="D129"/>
    </sheetView>
  </sheetViews>
  <sheetFormatPr defaultRowHeight="13.2" x14ac:dyDescent="0.25"/>
  <cols>
    <col min="1" max="1" width="8.6640625" customWidth="1"/>
    <col min="2" max="6" width="9.109375" customWidth="1"/>
    <col min="7" max="7" width="12.44140625" customWidth="1"/>
    <col min="8" max="8" width="7" customWidth="1"/>
    <col min="9" max="9" width="19" customWidth="1"/>
    <col min="14" max="14" width="10.5546875" bestFit="1" customWidth="1"/>
  </cols>
  <sheetData>
    <row r="1" spans="1:9" x14ac:dyDescent="0.25">
      <c r="A1" s="37"/>
      <c r="B1" s="37"/>
      <c r="C1" s="37"/>
      <c r="D1" s="37"/>
      <c r="E1" s="37"/>
      <c r="F1" s="37"/>
      <c r="G1" s="37"/>
      <c r="H1" s="37"/>
      <c r="I1" s="37"/>
    </row>
    <row r="2" spans="1:9" x14ac:dyDescent="0.25">
      <c r="A2" s="143" t="s">
        <v>120</v>
      </c>
      <c r="B2" s="143"/>
      <c r="C2" s="143"/>
      <c r="D2" s="143"/>
      <c r="E2" s="143"/>
      <c r="F2" s="143"/>
      <c r="G2" s="143"/>
      <c r="H2" s="143"/>
      <c r="I2" s="143"/>
    </row>
    <row r="3" spans="1:9" x14ac:dyDescent="0.25">
      <c r="A3" s="144" t="s">
        <v>118</v>
      </c>
      <c r="B3" s="144"/>
      <c r="C3" s="144"/>
      <c r="D3" s="144"/>
      <c r="E3" s="144"/>
      <c r="F3" s="144"/>
      <c r="G3" s="144"/>
      <c r="H3" s="144"/>
      <c r="I3" s="144"/>
    </row>
    <row r="4" spans="1:9" x14ac:dyDescent="0.25">
      <c r="A4" s="12" t="s">
        <v>11</v>
      </c>
      <c r="B4" s="145" t="s">
        <v>117</v>
      </c>
      <c r="C4" s="145"/>
      <c r="D4" s="145"/>
      <c r="E4" s="145"/>
      <c r="F4" s="145"/>
      <c r="G4" s="145"/>
      <c r="H4" s="175"/>
      <c r="I4" s="48"/>
    </row>
    <row r="5" spans="1:9" ht="12.75" customHeight="1" x14ac:dyDescent="0.25">
      <c r="A5" s="12" t="s">
        <v>10</v>
      </c>
      <c r="B5" s="145" t="s">
        <v>116</v>
      </c>
      <c r="C5" s="145"/>
      <c r="D5" s="145"/>
      <c r="E5" s="145"/>
      <c r="F5" s="145"/>
      <c r="G5" s="145"/>
      <c r="H5" s="175"/>
      <c r="I5" s="48"/>
    </row>
    <row r="6" spans="1:9" ht="12.75" customHeight="1" x14ac:dyDescent="0.25">
      <c r="A6" s="12" t="s">
        <v>9</v>
      </c>
      <c r="B6" s="145" t="s">
        <v>115</v>
      </c>
      <c r="C6" s="145"/>
      <c r="D6" s="145"/>
      <c r="E6" s="145"/>
      <c r="F6" s="145"/>
      <c r="G6" s="145"/>
      <c r="H6" s="175"/>
      <c r="I6" s="48"/>
    </row>
    <row r="7" spans="1:9" x14ac:dyDescent="0.25">
      <c r="A7" s="12" t="s">
        <v>8</v>
      </c>
      <c r="B7" s="145" t="s">
        <v>114</v>
      </c>
      <c r="C7" s="145"/>
      <c r="D7" s="145"/>
      <c r="E7" s="145"/>
      <c r="F7" s="145"/>
      <c r="G7" s="145"/>
      <c r="H7" s="175"/>
      <c r="I7" s="48">
        <v>12</v>
      </c>
    </row>
    <row r="8" spans="1:9" x14ac:dyDescent="0.25">
      <c r="A8" s="15"/>
      <c r="B8" s="16"/>
      <c r="C8" s="16"/>
      <c r="D8" s="16"/>
      <c r="E8" s="16"/>
      <c r="F8" s="16"/>
      <c r="G8" s="16"/>
      <c r="H8" s="15"/>
      <c r="I8" s="15"/>
    </row>
    <row r="9" spans="1:9" x14ac:dyDescent="0.25">
      <c r="A9" s="144" t="s">
        <v>113</v>
      </c>
      <c r="B9" s="144"/>
      <c r="C9" s="144"/>
      <c r="D9" s="144"/>
      <c r="E9" s="144"/>
      <c r="F9" s="144"/>
      <c r="G9" s="144"/>
      <c r="H9" s="144"/>
      <c r="I9" s="144"/>
    </row>
    <row r="10" spans="1:9" ht="25.5" customHeight="1" x14ac:dyDescent="0.25">
      <c r="A10" s="148" t="s">
        <v>112</v>
      </c>
      <c r="B10" s="148"/>
      <c r="C10" s="148" t="s">
        <v>111</v>
      </c>
      <c r="D10" s="149"/>
      <c r="E10" s="155"/>
      <c r="F10" s="156"/>
      <c r="G10" s="156"/>
      <c r="H10" s="157"/>
      <c r="I10" s="72" t="s">
        <v>146</v>
      </c>
    </row>
    <row r="11" spans="1:9" ht="12.75" customHeight="1" x14ac:dyDescent="0.25">
      <c r="A11" s="150"/>
      <c r="B11" s="150"/>
      <c r="C11" s="150" t="s">
        <v>121</v>
      </c>
      <c r="D11" s="150"/>
      <c r="E11" s="158"/>
      <c r="F11" s="159"/>
      <c r="G11" s="159"/>
      <c r="H11" s="160"/>
      <c r="I11" s="71">
        <v>12</v>
      </c>
    </row>
    <row r="12" spans="1:9" x14ac:dyDescent="0.25">
      <c r="A12" s="15"/>
      <c r="B12" s="15"/>
      <c r="C12" s="15"/>
      <c r="D12" s="15"/>
      <c r="E12" s="15"/>
      <c r="F12" s="15"/>
      <c r="G12" s="15"/>
      <c r="H12" s="15"/>
      <c r="I12" s="15"/>
    </row>
    <row r="13" spans="1:9" x14ac:dyDescent="0.25">
      <c r="A13" s="151" t="s">
        <v>124</v>
      </c>
      <c r="B13" s="151"/>
      <c r="C13" s="151"/>
      <c r="D13" s="151"/>
      <c r="E13" s="151"/>
      <c r="F13" s="151"/>
      <c r="G13" s="151"/>
      <c r="H13" s="151"/>
      <c r="I13" s="36" t="s">
        <v>109</v>
      </c>
    </row>
    <row r="14" spans="1:9" x14ac:dyDescent="0.25">
      <c r="A14" s="15"/>
      <c r="B14" s="16"/>
      <c r="C14" s="16"/>
      <c r="D14" s="16"/>
      <c r="E14" s="16"/>
      <c r="F14" s="16"/>
      <c r="G14" s="16"/>
      <c r="H14" s="15"/>
      <c r="I14" s="15"/>
    </row>
    <row r="15" spans="1:9" x14ac:dyDescent="0.25">
      <c r="A15" s="152" t="s">
        <v>108</v>
      </c>
      <c r="B15" s="152"/>
      <c r="C15" s="152"/>
      <c r="D15" s="152"/>
      <c r="E15" s="152"/>
      <c r="F15" s="152"/>
      <c r="G15" s="152"/>
      <c r="H15" s="152"/>
      <c r="I15" s="152"/>
    </row>
    <row r="16" spans="1:9" x14ac:dyDescent="0.25">
      <c r="A16" s="12">
        <v>1</v>
      </c>
      <c r="B16" s="145" t="s">
        <v>123</v>
      </c>
      <c r="C16" s="145"/>
      <c r="D16" s="145"/>
      <c r="E16" s="145"/>
      <c r="F16" s="145"/>
      <c r="G16" s="145"/>
      <c r="H16" s="145"/>
      <c r="I16" s="12"/>
    </row>
    <row r="17" spans="1:9" x14ac:dyDescent="0.25">
      <c r="A17" s="12">
        <v>2</v>
      </c>
      <c r="B17" s="145" t="s">
        <v>107</v>
      </c>
      <c r="C17" s="145"/>
      <c r="D17" s="145"/>
      <c r="E17" s="145"/>
      <c r="F17" s="145"/>
      <c r="G17" s="145"/>
      <c r="H17" s="145"/>
      <c r="I17" s="12"/>
    </row>
    <row r="18" spans="1:9" x14ac:dyDescent="0.25">
      <c r="A18" s="12">
        <v>3</v>
      </c>
      <c r="B18" s="161" t="s">
        <v>106</v>
      </c>
      <c r="C18" s="161"/>
      <c r="D18" s="161"/>
      <c r="E18" s="161"/>
      <c r="F18" s="161"/>
      <c r="G18" s="161"/>
      <c r="H18" s="161"/>
      <c r="I18" s="42"/>
    </row>
    <row r="19" spans="1:9" x14ac:dyDescent="0.25">
      <c r="A19" s="12">
        <v>4</v>
      </c>
      <c r="B19" s="145" t="s">
        <v>105</v>
      </c>
      <c r="C19" s="145"/>
      <c r="D19" s="145"/>
      <c r="E19" s="145"/>
      <c r="F19" s="145"/>
      <c r="G19" s="145"/>
      <c r="H19" s="145"/>
      <c r="I19" s="12" t="s">
        <v>122</v>
      </c>
    </row>
    <row r="20" spans="1:9" x14ac:dyDescent="0.25">
      <c r="A20" s="12">
        <v>5</v>
      </c>
      <c r="B20" s="145" t="s">
        <v>103</v>
      </c>
      <c r="C20" s="145"/>
      <c r="D20" s="145"/>
      <c r="E20" s="145"/>
      <c r="F20" s="145"/>
      <c r="G20" s="145"/>
      <c r="H20" s="145"/>
      <c r="I20" s="35"/>
    </row>
    <row r="21" spans="1:9" x14ac:dyDescent="0.25">
      <c r="A21" s="162"/>
      <c r="B21" s="162"/>
      <c r="C21" s="162"/>
      <c r="D21" s="162"/>
      <c r="E21" s="162"/>
      <c r="F21" s="162"/>
      <c r="G21" s="162"/>
      <c r="H21" s="162"/>
      <c r="I21" s="162"/>
    </row>
    <row r="22" spans="1:9" x14ac:dyDescent="0.25">
      <c r="A22" s="144" t="s">
        <v>102</v>
      </c>
      <c r="B22" s="144"/>
      <c r="C22" s="144"/>
      <c r="D22" s="144"/>
      <c r="E22" s="144"/>
      <c r="F22" s="144"/>
      <c r="G22" s="144"/>
      <c r="H22" s="144"/>
      <c r="I22" s="144"/>
    </row>
    <row r="23" spans="1:9" x14ac:dyDescent="0.25">
      <c r="A23" s="10">
        <v>1</v>
      </c>
      <c r="B23" s="163" t="s">
        <v>101</v>
      </c>
      <c r="C23" s="163"/>
      <c r="D23" s="163"/>
      <c r="E23" s="163"/>
      <c r="F23" s="163"/>
      <c r="G23" s="163"/>
      <c r="H23" s="10" t="s">
        <v>27</v>
      </c>
      <c r="I23" s="10" t="s">
        <v>12</v>
      </c>
    </row>
    <row r="24" spans="1:9" x14ac:dyDescent="0.25">
      <c r="A24" s="10" t="s">
        <v>11</v>
      </c>
      <c r="B24" s="145" t="s">
        <v>100</v>
      </c>
      <c r="C24" s="145"/>
      <c r="D24" s="145"/>
      <c r="E24" s="145"/>
      <c r="F24" s="145"/>
      <c r="G24" s="145"/>
      <c r="H24" s="22">
        <v>0</v>
      </c>
      <c r="I24" s="11"/>
    </row>
    <row r="25" spans="1:9" x14ac:dyDescent="0.25">
      <c r="A25" s="10" t="s">
        <v>10</v>
      </c>
      <c r="B25" s="145" t="s">
        <v>99</v>
      </c>
      <c r="C25" s="145"/>
      <c r="D25" s="145"/>
      <c r="E25" s="145"/>
      <c r="F25" s="145"/>
      <c r="G25" s="145"/>
      <c r="H25" s="22" t="s">
        <v>143</v>
      </c>
      <c r="I25" s="22" t="s">
        <v>143</v>
      </c>
    </row>
    <row r="26" spans="1:9" x14ac:dyDescent="0.25">
      <c r="A26" s="10" t="s">
        <v>9</v>
      </c>
      <c r="B26" s="145" t="s">
        <v>98</v>
      </c>
      <c r="C26" s="145"/>
      <c r="D26" s="145"/>
      <c r="E26" s="145"/>
      <c r="F26" s="145"/>
      <c r="G26" s="145"/>
      <c r="H26" s="22">
        <v>0.4</v>
      </c>
      <c r="I26" s="11"/>
    </row>
    <row r="27" spans="1:9" x14ac:dyDescent="0.25">
      <c r="A27" s="10" t="s">
        <v>8</v>
      </c>
      <c r="B27" s="145" t="s">
        <v>141</v>
      </c>
      <c r="C27" s="145"/>
      <c r="D27" s="145"/>
      <c r="E27" s="145"/>
      <c r="F27" s="145"/>
      <c r="G27" s="145"/>
      <c r="H27" s="22">
        <v>0</v>
      </c>
      <c r="I27" s="11"/>
    </row>
    <row r="28" spans="1:9" x14ac:dyDescent="0.25">
      <c r="A28" s="10" t="s">
        <v>7</v>
      </c>
      <c r="B28" s="145" t="s">
        <v>96</v>
      </c>
      <c r="C28" s="145"/>
      <c r="D28" s="145"/>
      <c r="E28" s="145"/>
      <c r="F28" s="145"/>
      <c r="G28" s="145"/>
      <c r="H28" s="22">
        <v>0</v>
      </c>
      <c r="I28" s="11"/>
    </row>
    <row r="29" spans="1:9" x14ac:dyDescent="0.25">
      <c r="A29" s="10" t="s">
        <v>5</v>
      </c>
      <c r="B29" s="145" t="s">
        <v>95</v>
      </c>
      <c r="C29" s="145"/>
      <c r="D29" s="145"/>
      <c r="E29" s="145"/>
      <c r="F29" s="145"/>
      <c r="G29" s="145"/>
      <c r="H29" s="22">
        <v>0</v>
      </c>
      <c r="I29" s="11"/>
    </row>
    <row r="30" spans="1:9" x14ac:dyDescent="0.25">
      <c r="A30" s="10" t="s">
        <v>81</v>
      </c>
      <c r="B30" s="145" t="s">
        <v>49</v>
      </c>
      <c r="C30" s="145"/>
      <c r="D30" s="145"/>
      <c r="E30" s="145"/>
      <c r="F30" s="145"/>
      <c r="G30" s="145"/>
      <c r="H30" s="22">
        <v>0</v>
      </c>
      <c r="I30" s="11"/>
    </row>
    <row r="31" spans="1:9" x14ac:dyDescent="0.25">
      <c r="A31" s="163" t="s">
        <v>94</v>
      </c>
      <c r="B31" s="163"/>
      <c r="C31" s="163"/>
      <c r="D31" s="163"/>
      <c r="E31" s="163"/>
      <c r="F31" s="163"/>
      <c r="G31" s="163"/>
      <c r="H31" s="163"/>
      <c r="I31" s="43"/>
    </row>
    <row r="32" spans="1:9" x14ac:dyDescent="0.25">
      <c r="A32" s="34"/>
      <c r="B32" s="34"/>
      <c r="C32" s="34"/>
      <c r="D32" s="34"/>
      <c r="E32" s="34"/>
      <c r="F32" s="34"/>
      <c r="G32" s="34"/>
      <c r="H32" s="34"/>
      <c r="I32" s="14"/>
    </row>
    <row r="33" spans="1:9" x14ac:dyDescent="0.25">
      <c r="A33" s="144" t="s">
        <v>93</v>
      </c>
      <c r="B33" s="144"/>
      <c r="C33" s="144"/>
      <c r="D33" s="144"/>
      <c r="E33" s="144"/>
      <c r="F33" s="144"/>
      <c r="G33" s="144"/>
      <c r="H33" s="144"/>
      <c r="I33" s="144"/>
    </row>
    <row r="34" spans="1:9" x14ac:dyDescent="0.25">
      <c r="A34" s="163" t="s">
        <v>92</v>
      </c>
      <c r="B34" s="163"/>
      <c r="C34" s="163"/>
      <c r="D34" s="163"/>
      <c r="E34" s="163"/>
      <c r="F34" s="163"/>
      <c r="G34" s="163"/>
      <c r="H34" s="10" t="s">
        <v>27</v>
      </c>
      <c r="I34" s="10" t="s">
        <v>12</v>
      </c>
    </row>
    <row r="35" spans="1:9" x14ac:dyDescent="0.25">
      <c r="A35" s="10" t="s">
        <v>11</v>
      </c>
      <c r="B35" s="145" t="s">
        <v>91</v>
      </c>
      <c r="C35" s="145"/>
      <c r="D35" s="145"/>
      <c r="E35" s="145"/>
      <c r="F35" s="145"/>
      <c r="G35" s="145"/>
      <c r="H35" s="31"/>
      <c r="I35" s="11"/>
    </row>
    <row r="36" spans="1:9" x14ac:dyDescent="0.25">
      <c r="A36" s="10" t="s">
        <v>10</v>
      </c>
      <c r="B36" s="145" t="s">
        <v>90</v>
      </c>
      <c r="C36" s="145"/>
      <c r="D36" s="145"/>
      <c r="E36" s="145"/>
      <c r="F36" s="145"/>
      <c r="G36" s="145"/>
      <c r="H36" s="30"/>
      <c r="I36" s="11"/>
    </row>
    <row r="37" spans="1:9" x14ac:dyDescent="0.25">
      <c r="A37" s="163" t="s">
        <v>89</v>
      </c>
      <c r="B37" s="163"/>
      <c r="C37" s="163"/>
      <c r="D37" s="163"/>
      <c r="E37" s="163"/>
      <c r="F37" s="163"/>
      <c r="G37" s="163"/>
      <c r="H37" s="24">
        <f>SUM(H35:H36)</f>
        <v>0</v>
      </c>
      <c r="I37" s="11"/>
    </row>
    <row r="38" spans="1:9" x14ac:dyDescent="0.25">
      <c r="A38" s="164"/>
      <c r="B38" s="164"/>
      <c r="C38" s="164"/>
      <c r="D38" s="164"/>
      <c r="E38" s="164"/>
      <c r="F38" s="164"/>
      <c r="G38" s="164"/>
      <c r="H38" s="164"/>
      <c r="I38" s="164"/>
    </row>
    <row r="39" spans="1:9" x14ac:dyDescent="0.25">
      <c r="A39" s="163" t="s">
        <v>88</v>
      </c>
      <c r="B39" s="163"/>
      <c r="C39" s="163"/>
      <c r="D39" s="163"/>
      <c r="E39" s="163"/>
      <c r="F39" s="163"/>
      <c r="G39" s="163"/>
      <c r="H39" s="10" t="s">
        <v>27</v>
      </c>
      <c r="I39" s="10" t="s">
        <v>12</v>
      </c>
    </row>
    <row r="40" spans="1:9" x14ac:dyDescent="0.25">
      <c r="A40" s="10" t="s">
        <v>11</v>
      </c>
      <c r="B40" s="145" t="s">
        <v>87</v>
      </c>
      <c r="C40" s="145"/>
      <c r="D40" s="145"/>
      <c r="E40" s="145"/>
      <c r="F40" s="145"/>
      <c r="G40" s="145"/>
      <c r="H40" s="31"/>
      <c r="I40" s="26"/>
    </row>
    <row r="41" spans="1:9" x14ac:dyDescent="0.25">
      <c r="A41" s="10" t="s">
        <v>10</v>
      </c>
      <c r="B41" s="145" t="s">
        <v>86</v>
      </c>
      <c r="C41" s="145"/>
      <c r="D41" s="145"/>
      <c r="E41" s="145"/>
      <c r="F41" s="145"/>
      <c r="G41" s="145"/>
      <c r="H41" s="31"/>
      <c r="I41" s="26"/>
    </row>
    <row r="42" spans="1:9" x14ac:dyDescent="0.25">
      <c r="A42" s="10" t="s">
        <v>9</v>
      </c>
      <c r="B42" s="145" t="s">
        <v>85</v>
      </c>
      <c r="C42" s="145"/>
      <c r="D42" s="145"/>
      <c r="E42" s="145"/>
      <c r="F42" s="145"/>
      <c r="G42" s="145"/>
      <c r="H42" s="31"/>
      <c r="I42" s="26"/>
    </row>
    <row r="43" spans="1:9" x14ac:dyDescent="0.25">
      <c r="A43" s="10" t="s">
        <v>8</v>
      </c>
      <c r="B43" s="145" t="s">
        <v>84</v>
      </c>
      <c r="C43" s="145"/>
      <c r="D43" s="145"/>
      <c r="E43" s="145"/>
      <c r="F43" s="145"/>
      <c r="G43" s="145"/>
      <c r="H43" s="31"/>
      <c r="I43" s="26"/>
    </row>
    <row r="44" spans="1:9" x14ac:dyDescent="0.25">
      <c r="A44" s="10" t="s">
        <v>7</v>
      </c>
      <c r="B44" s="145" t="s">
        <v>83</v>
      </c>
      <c r="C44" s="145"/>
      <c r="D44" s="145"/>
      <c r="E44" s="145"/>
      <c r="F44" s="145"/>
      <c r="G44" s="145"/>
      <c r="H44" s="31"/>
      <c r="I44" s="26"/>
    </row>
    <row r="45" spans="1:9" x14ac:dyDescent="0.25">
      <c r="A45" s="10" t="s">
        <v>5</v>
      </c>
      <c r="B45" s="145" t="s">
        <v>82</v>
      </c>
      <c r="C45" s="145"/>
      <c r="D45" s="145"/>
      <c r="E45" s="145"/>
      <c r="F45" s="145"/>
      <c r="G45" s="145"/>
      <c r="H45" s="31"/>
      <c r="I45" s="26"/>
    </row>
    <row r="46" spans="1:9" x14ac:dyDescent="0.25">
      <c r="A46" s="10" t="s">
        <v>81</v>
      </c>
      <c r="B46" s="145" t="s">
        <v>80</v>
      </c>
      <c r="C46" s="145"/>
      <c r="D46" s="145"/>
      <c r="E46" s="145"/>
      <c r="F46" s="145"/>
      <c r="G46" s="145"/>
      <c r="H46" s="31"/>
      <c r="I46" s="26"/>
    </row>
    <row r="47" spans="1:9" x14ac:dyDescent="0.25">
      <c r="A47" s="10" t="s">
        <v>79</v>
      </c>
      <c r="B47" s="145" t="s">
        <v>78</v>
      </c>
      <c r="C47" s="145"/>
      <c r="D47" s="145"/>
      <c r="E47" s="145"/>
      <c r="F47" s="145"/>
      <c r="G47" s="145"/>
      <c r="H47" s="31"/>
      <c r="I47" s="26"/>
    </row>
    <row r="48" spans="1:9" x14ac:dyDescent="0.25">
      <c r="A48" s="163" t="s">
        <v>77</v>
      </c>
      <c r="B48" s="163"/>
      <c r="C48" s="163"/>
      <c r="D48" s="163"/>
      <c r="E48" s="163"/>
      <c r="F48" s="163"/>
      <c r="G48" s="163"/>
      <c r="H48" s="24">
        <f>SUM(H40:H47)</f>
        <v>0</v>
      </c>
      <c r="I48" s="25"/>
    </row>
    <row r="49" spans="1:14" x14ac:dyDescent="0.25">
      <c r="A49" s="165"/>
      <c r="B49" s="165"/>
      <c r="C49" s="165"/>
      <c r="D49" s="165"/>
      <c r="E49" s="165"/>
      <c r="F49" s="165"/>
      <c r="G49" s="165"/>
      <c r="H49" s="165"/>
      <c r="I49" s="165"/>
    </row>
    <row r="50" spans="1:14" x14ac:dyDescent="0.25">
      <c r="A50" s="163" t="s">
        <v>76</v>
      </c>
      <c r="B50" s="163"/>
      <c r="C50" s="163"/>
      <c r="D50" s="163"/>
      <c r="E50" s="163"/>
      <c r="F50" s="163"/>
      <c r="G50" s="163"/>
      <c r="H50" s="24"/>
      <c r="I50" s="10" t="s">
        <v>12</v>
      </c>
    </row>
    <row r="51" spans="1:14" x14ac:dyDescent="0.25">
      <c r="A51" s="10" t="s">
        <v>11</v>
      </c>
      <c r="B51" s="166" t="s">
        <v>148</v>
      </c>
      <c r="C51" s="166"/>
      <c r="D51" s="166"/>
      <c r="E51" s="166"/>
      <c r="F51" s="166"/>
      <c r="G51" s="166"/>
      <c r="H51" s="38" t="s">
        <v>30</v>
      </c>
      <c r="I51" s="41"/>
    </row>
    <row r="52" spans="1:14" x14ac:dyDescent="0.25">
      <c r="A52" s="10" t="s">
        <v>10</v>
      </c>
      <c r="B52" s="166" t="s">
        <v>119</v>
      </c>
      <c r="C52" s="166"/>
      <c r="D52" s="166"/>
      <c r="E52" s="166"/>
      <c r="F52" s="166"/>
      <c r="G52" s="166"/>
      <c r="H52" s="38" t="s">
        <v>30</v>
      </c>
      <c r="I52" s="40"/>
    </row>
    <row r="53" spans="1:14" x14ac:dyDescent="0.25">
      <c r="A53" s="10" t="s">
        <v>9</v>
      </c>
      <c r="B53" s="166" t="s">
        <v>75</v>
      </c>
      <c r="C53" s="166"/>
      <c r="D53" s="166"/>
      <c r="E53" s="166"/>
      <c r="F53" s="166"/>
      <c r="G53" s="166"/>
      <c r="H53" s="38" t="s">
        <v>30</v>
      </c>
      <c r="I53" s="41"/>
      <c r="N53" s="2"/>
    </row>
    <row r="54" spans="1:14" x14ac:dyDescent="0.25">
      <c r="A54" s="10" t="s">
        <v>8</v>
      </c>
      <c r="B54" s="166" t="s">
        <v>149</v>
      </c>
      <c r="C54" s="166"/>
      <c r="D54" s="166"/>
      <c r="E54" s="166"/>
      <c r="F54" s="166"/>
      <c r="G54" s="166"/>
      <c r="H54" s="38" t="s">
        <v>30</v>
      </c>
      <c r="I54" s="40"/>
    </row>
    <row r="55" spans="1:14" x14ac:dyDescent="0.25">
      <c r="A55" s="163" t="s">
        <v>74</v>
      </c>
      <c r="B55" s="163"/>
      <c r="C55" s="163"/>
      <c r="D55" s="163"/>
      <c r="E55" s="163"/>
      <c r="F55" s="163"/>
      <c r="G55" s="163"/>
      <c r="H55" s="163"/>
      <c r="I55" s="9"/>
    </row>
    <row r="56" spans="1:14" x14ac:dyDescent="0.25">
      <c r="A56" s="165"/>
      <c r="B56" s="165"/>
      <c r="C56" s="165"/>
      <c r="D56" s="165"/>
      <c r="E56" s="165"/>
      <c r="F56" s="165"/>
      <c r="G56" s="165"/>
      <c r="H56" s="165"/>
      <c r="I56" s="165"/>
      <c r="N56" s="33"/>
    </row>
    <row r="57" spans="1:14" x14ac:dyDescent="0.25">
      <c r="A57" s="144" t="s">
        <v>73</v>
      </c>
      <c r="B57" s="144"/>
      <c r="C57" s="144"/>
      <c r="D57" s="144"/>
      <c r="E57" s="144"/>
      <c r="F57" s="144"/>
      <c r="G57" s="144"/>
      <c r="H57" s="144"/>
      <c r="I57" s="144"/>
    </row>
    <row r="58" spans="1:14" x14ac:dyDescent="0.25">
      <c r="A58" s="163" t="s">
        <v>72</v>
      </c>
      <c r="B58" s="163"/>
      <c r="C58" s="163"/>
      <c r="D58" s="163"/>
      <c r="E58" s="163"/>
      <c r="F58" s="163"/>
      <c r="G58" s="163"/>
      <c r="H58" s="163"/>
      <c r="I58" s="10" t="s">
        <v>12</v>
      </c>
    </row>
    <row r="59" spans="1:14" x14ac:dyDescent="0.25">
      <c r="A59" s="10" t="s">
        <v>71</v>
      </c>
      <c r="B59" s="150" t="s">
        <v>70</v>
      </c>
      <c r="C59" s="150"/>
      <c r="D59" s="150"/>
      <c r="E59" s="150"/>
      <c r="F59" s="150"/>
      <c r="G59" s="150"/>
      <c r="H59" s="150"/>
      <c r="I59" s="11"/>
    </row>
    <row r="60" spans="1:14" x14ac:dyDescent="0.25">
      <c r="A60" s="10" t="s">
        <v>69</v>
      </c>
      <c r="B60" s="150" t="s">
        <v>68</v>
      </c>
      <c r="C60" s="150"/>
      <c r="D60" s="150"/>
      <c r="E60" s="150"/>
      <c r="F60" s="150"/>
      <c r="G60" s="150"/>
      <c r="H60" s="150"/>
      <c r="I60" s="11"/>
    </row>
    <row r="61" spans="1:14" x14ac:dyDescent="0.25">
      <c r="A61" s="10" t="s">
        <v>67</v>
      </c>
      <c r="B61" s="150" t="s">
        <v>66</v>
      </c>
      <c r="C61" s="150"/>
      <c r="D61" s="150"/>
      <c r="E61" s="150"/>
      <c r="F61" s="150"/>
      <c r="G61" s="150"/>
      <c r="H61" s="150"/>
      <c r="I61" s="11"/>
    </row>
    <row r="62" spans="1:14" x14ac:dyDescent="0.25">
      <c r="A62" s="163" t="s">
        <v>65</v>
      </c>
      <c r="B62" s="163"/>
      <c r="C62" s="163"/>
      <c r="D62" s="163"/>
      <c r="E62" s="163"/>
      <c r="F62" s="163"/>
      <c r="G62" s="163"/>
      <c r="H62" s="163"/>
      <c r="I62" s="9"/>
    </row>
    <row r="63" spans="1:14" x14ac:dyDescent="0.25">
      <c r="A63" s="167"/>
      <c r="B63" s="167"/>
      <c r="C63" s="167"/>
      <c r="D63" s="167"/>
      <c r="E63" s="167"/>
      <c r="F63" s="167"/>
      <c r="G63" s="167"/>
      <c r="H63" s="167"/>
      <c r="I63" s="167"/>
    </row>
    <row r="64" spans="1:14" x14ac:dyDescent="0.25">
      <c r="A64" s="144" t="s">
        <v>64</v>
      </c>
      <c r="B64" s="144"/>
      <c r="C64" s="144"/>
      <c r="D64" s="144"/>
      <c r="E64" s="144"/>
      <c r="F64" s="144"/>
      <c r="G64" s="144"/>
      <c r="H64" s="144"/>
      <c r="I64" s="144"/>
    </row>
    <row r="65" spans="1:9" x14ac:dyDescent="0.25">
      <c r="A65" s="10">
        <v>3</v>
      </c>
      <c r="B65" s="163" t="s">
        <v>63</v>
      </c>
      <c r="C65" s="163"/>
      <c r="D65" s="163"/>
      <c r="E65" s="163"/>
      <c r="F65" s="163"/>
      <c r="G65" s="163"/>
      <c r="H65" s="10" t="s">
        <v>27</v>
      </c>
      <c r="I65" s="10" t="s">
        <v>12</v>
      </c>
    </row>
    <row r="66" spans="1:9" x14ac:dyDescent="0.25">
      <c r="A66" s="10" t="s">
        <v>11</v>
      </c>
      <c r="B66" s="145" t="s">
        <v>62</v>
      </c>
      <c r="C66" s="145"/>
      <c r="D66" s="145"/>
      <c r="E66" s="145"/>
      <c r="F66" s="145"/>
      <c r="G66" s="145"/>
      <c r="H66" s="28"/>
      <c r="I66" s="11"/>
    </row>
    <row r="67" spans="1:9" x14ac:dyDescent="0.25">
      <c r="A67" s="10" t="s">
        <v>10</v>
      </c>
      <c r="B67" s="145" t="s">
        <v>61</v>
      </c>
      <c r="C67" s="145"/>
      <c r="D67" s="145"/>
      <c r="E67" s="145"/>
      <c r="F67" s="145"/>
      <c r="G67" s="145"/>
      <c r="H67" s="32"/>
      <c r="I67" s="11"/>
    </row>
    <row r="68" spans="1:9" x14ac:dyDescent="0.25">
      <c r="A68" s="10" t="s">
        <v>9</v>
      </c>
      <c r="B68" s="145" t="s">
        <v>60</v>
      </c>
      <c r="C68" s="145"/>
      <c r="D68" s="145"/>
      <c r="E68" s="145"/>
      <c r="F68" s="145"/>
      <c r="G68" s="145"/>
      <c r="H68" s="31"/>
      <c r="I68" s="11"/>
    </row>
    <row r="69" spans="1:9" x14ac:dyDescent="0.25">
      <c r="A69" s="10" t="s">
        <v>8</v>
      </c>
      <c r="B69" s="145" t="s">
        <v>59</v>
      </c>
      <c r="C69" s="145"/>
      <c r="D69" s="145"/>
      <c r="E69" s="145"/>
      <c r="F69" s="145"/>
      <c r="G69" s="145"/>
      <c r="H69" s="31"/>
      <c r="I69" s="11"/>
    </row>
    <row r="70" spans="1:9" x14ac:dyDescent="0.25">
      <c r="A70" s="10" t="s">
        <v>7</v>
      </c>
      <c r="B70" s="145" t="s">
        <v>58</v>
      </c>
      <c r="C70" s="145"/>
      <c r="D70" s="145"/>
      <c r="E70" s="145"/>
      <c r="F70" s="145"/>
      <c r="G70" s="145"/>
      <c r="H70" s="30"/>
      <c r="I70" s="11"/>
    </row>
    <row r="71" spans="1:9" x14ac:dyDescent="0.25">
      <c r="A71" s="10" t="s">
        <v>5</v>
      </c>
      <c r="B71" s="145" t="s">
        <v>57</v>
      </c>
      <c r="C71" s="145"/>
      <c r="D71" s="145"/>
      <c r="E71" s="145"/>
      <c r="F71" s="145"/>
      <c r="G71" s="145"/>
      <c r="H71" s="29"/>
      <c r="I71" s="11"/>
    </row>
    <row r="72" spans="1:9" x14ac:dyDescent="0.25">
      <c r="A72" s="163" t="s">
        <v>56</v>
      </c>
      <c r="B72" s="163"/>
      <c r="C72" s="163"/>
      <c r="D72" s="163"/>
      <c r="E72" s="163"/>
      <c r="F72" s="163"/>
      <c r="G72" s="163"/>
      <c r="H72" s="24">
        <f>SUM(H66:H71)</f>
        <v>0</v>
      </c>
      <c r="I72" s="9"/>
    </row>
    <row r="73" spans="1:9" x14ac:dyDescent="0.25">
      <c r="A73" s="168"/>
      <c r="B73" s="168"/>
      <c r="C73" s="168"/>
      <c r="D73" s="168"/>
      <c r="E73" s="168"/>
      <c r="F73" s="168"/>
      <c r="G73" s="168"/>
      <c r="H73" s="168"/>
      <c r="I73" s="168"/>
    </row>
    <row r="74" spans="1:9" x14ac:dyDescent="0.25">
      <c r="A74" s="144" t="s">
        <v>55</v>
      </c>
      <c r="B74" s="144"/>
      <c r="C74" s="144"/>
      <c r="D74" s="144"/>
      <c r="E74" s="144"/>
      <c r="F74" s="144"/>
      <c r="G74" s="144"/>
      <c r="H74" s="144"/>
      <c r="I74" s="144"/>
    </row>
    <row r="75" spans="1:9" x14ac:dyDescent="0.25">
      <c r="A75" s="163" t="s">
        <v>54</v>
      </c>
      <c r="B75" s="163"/>
      <c r="C75" s="163"/>
      <c r="D75" s="163"/>
      <c r="E75" s="163"/>
      <c r="F75" s="163"/>
      <c r="G75" s="163"/>
      <c r="H75" s="10" t="s">
        <v>27</v>
      </c>
      <c r="I75" s="10" t="s">
        <v>12</v>
      </c>
    </row>
    <row r="76" spans="1:9" x14ac:dyDescent="0.25">
      <c r="A76" s="10" t="s">
        <v>11</v>
      </c>
      <c r="B76" s="145" t="s">
        <v>53</v>
      </c>
      <c r="C76" s="145"/>
      <c r="D76" s="145"/>
      <c r="E76" s="145"/>
      <c r="F76" s="145"/>
      <c r="G76" s="145"/>
      <c r="H76" s="28"/>
      <c r="I76" s="11"/>
    </row>
    <row r="77" spans="1:9" x14ac:dyDescent="0.25">
      <c r="A77" s="10" t="s">
        <v>10</v>
      </c>
      <c r="B77" s="145" t="s">
        <v>41</v>
      </c>
      <c r="C77" s="145"/>
      <c r="D77" s="145"/>
      <c r="E77" s="145"/>
      <c r="F77" s="145"/>
      <c r="G77" s="145"/>
      <c r="H77" s="28"/>
      <c r="I77" s="11"/>
    </row>
    <row r="78" spans="1:9" x14ac:dyDescent="0.25">
      <c r="A78" s="10" t="s">
        <v>9</v>
      </c>
      <c r="B78" s="145" t="s">
        <v>52</v>
      </c>
      <c r="C78" s="145"/>
      <c r="D78" s="145"/>
      <c r="E78" s="145"/>
      <c r="F78" s="145"/>
      <c r="G78" s="145"/>
      <c r="H78" s="28"/>
      <c r="I78" s="11"/>
    </row>
    <row r="79" spans="1:9" x14ac:dyDescent="0.25">
      <c r="A79" s="10" t="s">
        <v>8</v>
      </c>
      <c r="B79" s="145" t="s">
        <v>51</v>
      </c>
      <c r="C79" s="145"/>
      <c r="D79" s="145"/>
      <c r="E79" s="145"/>
      <c r="F79" s="145"/>
      <c r="G79" s="145"/>
      <c r="H79" s="28"/>
      <c r="I79" s="11"/>
    </row>
    <row r="80" spans="1:9" x14ac:dyDescent="0.25">
      <c r="A80" s="10" t="s">
        <v>7</v>
      </c>
      <c r="B80" s="145" t="s">
        <v>50</v>
      </c>
      <c r="C80" s="145"/>
      <c r="D80" s="145"/>
      <c r="E80" s="145"/>
      <c r="F80" s="145"/>
      <c r="G80" s="145"/>
      <c r="H80" s="28"/>
      <c r="I80" s="11"/>
    </row>
    <row r="81" spans="1:9" x14ac:dyDescent="0.25">
      <c r="A81" s="10" t="s">
        <v>5</v>
      </c>
      <c r="B81" s="145" t="s">
        <v>49</v>
      </c>
      <c r="C81" s="145"/>
      <c r="D81" s="145"/>
      <c r="E81" s="145"/>
      <c r="F81" s="145"/>
      <c r="G81" s="145"/>
      <c r="H81" s="28"/>
      <c r="I81" s="11"/>
    </row>
    <row r="82" spans="1:9" x14ac:dyDescent="0.25">
      <c r="A82" s="163" t="s">
        <v>48</v>
      </c>
      <c r="B82" s="163"/>
      <c r="C82" s="163"/>
      <c r="D82" s="163"/>
      <c r="E82" s="163"/>
      <c r="F82" s="163"/>
      <c r="G82" s="163"/>
      <c r="H82" s="24">
        <f>SUM(H76:H81)</f>
        <v>0</v>
      </c>
      <c r="I82" s="9"/>
    </row>
    <row r="83" spans="1:9" x14ac:dyDescent="0.25">
      <c r="A83" s="169"/>
      <c r="B83" s="169"/>
      <c r="C83" s="169"/>
      <c r="D83" s="169"/>
      <c r="E83" s="169"/>
      <c r="F83" s="169"/>
      <c r="G83" s="169"/>
      <c r="H83" s="169"/>
      <c r="I83" s="169"/>
    </row>
    <row r="84" spans="1:9" x14ac:dyDescent="0.25">
      <c r="A84" s="163" t="s">
        <v>47</v>
      </c>
      <c r="B84" s="163"/>
      <c r="C84" s="163"/>
      <c r="D84" s="163"/>
      <c r="E84" s="163"/>
      <c r="F84" s="163"/>
      <c r="G84" s="163"/>
      <c r="H84" s="10" t="s">
        <v>27</v>
      </c>
      <c r="I84" s="10" t="s">
        <v>12</v>
      </c>
    </row>
    <row r="85" spans="1:9" x14ac:dyDescent="0.25">
      <c r="A85" s="10" t="s">
        <v>11</v>
      </c>
      <c r="B85" s="145" t="s">
        <v>46</v>
      </c>
      <c r="C85" s="145"/>
      <c r="D85" s="145"/>
      <c r="E85" s="145"/>
      <c r="F85" s="145"/>
      <c r="G85" s="145"/>
      <c r="H85" s="27"/>
      <c r="I85" s="26"/>
    </row>
    <row r="86" spans="1:9" x14ac:dyDescent="0.25">
      <c r="A86" s="163" t="s">
        <v>45</v>
      </c>
      <c r="B86" s="163"/>
      <c r="C86" s="163"/>
      <c r="D86" s="163"/>
      <c r="E86" s="163"/>
      <c r="F86" s="163"/>
      <c r="G86" s="163"/>
      <c r="H86" s="24">
        <f>SUM(H85)</f>
        <v>0</v>
      </c>
      <c r="I86" s="25"/>
    </row>
    <row r="87" spans="1:9" x14ac:dyDescent="0.25">
      <c r="A87" s="170"/>
      <c r="B87" s="170"/>
      <c r="C87" s="170"/>
      <c r="D87" s="170"/>
      <c r="E87" s="170"/>
      <c r="F87" s="170"/>
      <c r="G87" s="170"/>
      <c r="H87" s="170"/>
      <c r="I87" s="170"/>
    </row>
    <row r="88" spans="1:9" x14ac:dyDescent="0.25">
      <c r="A88" s="144" t="s">
        <v>44</v>
      </c>
      <c r="B88" s="144"/>
      <c r="C88" s="144"/>
      <c r="D88" s="144"/>
      <c r="E88" s="144"/>
      <c r="F88" s="144"/>
      <c r="G88" s="144"/>
      <c r="H88" s="144"/>
      <c r="I88" s="144"/>
    </row>
    <row r="89" spans="1:9" x14ac:dyDescent="0.25">
      <c r="A89" s="163" t="s">
        <v>43</v>
      </c>
      <c r="B89" s="163"/>
      <c r="C89" s="163"/>
      <c r="D89" s="163"/>
      <c r="E89" s="163"/>
      <c r="F89" s="163"/>
      <c r="G89" s="163"/>
      <c r="H89" s="163"/>
      <c r="I89" s="10" t="s">
        <v>12</v>
      </c>
    </row>
    <row r="90" spans="1:9" x14ac:dyDescent="0.25">
      <c r="A90" s="10" t="s">
        <v>42</v>
      </c>
      <c r="B90" s="150" t="s">
        <v>41</v>
      </c>
      <c r="C90" s="150"/>
      <c r="D90" s="150"/>
      <c r="E90" s="150"/>
      <c r="F90" s="150"/>
      <c r="G90" s="150"/>
      <c r="H90" s="150"/>
      <c r="I90" s="11"/>
    </row>
    <row r="91" spans="1:9" x14ac:dyDescent="0.25">
      <c r="A91" s="10" t="s">
        <v>40</v>
      </c>
      <c r="B91" s="150" t="s">
        <v>39</v>
      </c>
      <c r="C91" s="150"/>
      <c r="D91" s="150"/>
      <c r="E91" s="150"/>
      <c r="F91" s="150"/>
      <c r="G91" s="150"/>
      <c r="H91" s="150"/>
      <c r="I91" s="11"/>
    </row>
    <row r="92" spans="1:9" x14ac:dyDescent="0.25">
      <c r="A92" s="163" t="s">
        <v>38</v>
      </c>
      <c r="B92" s="163"/>
      <c r="C92" s="163"/>
      <c r="D92" s="163"/>
      <c r="E92" s="163"/>
      <c r="F92" s="163"/>
      <c r="G92" s="163"/>
      <c r="H92" s="163"/>
      <c r="I92" s="9"/>
    </row>
    <row r="93" spans="1:9" x14ac:dyDescent="0.25">
      <c r="A93" s="167"/>
      <c r="B93" s="167"/>
      <c r="C93" s="167"/>
      <c r="D93" s="167"/>
      <c r="E93" s="167"/>
      <c r="F93" s="167"/>
      <c r="G93" s="167"/>
      <c r="H93" s="167"/>
      <c r="I93" s="167"/>
    </row>
    <row r="94" spans="1:9" x14ac:dyDescent="0.25">
      <c r="A94" s="144" t="s">
        <v>37</v>
      </c>
      <c r="B94" s="144"/>
      <c r="C94" s="144"/>
      <c r="D94" s="144"/>
      <c r="E94" s="144"/>
      <c r="F94" s="144"/>
      <c r="G94" s="144"/>
      <c r="H94" s="144"/>
      <c r="I94" s="144"/>
    </row>
    <row r="95" spans="1:9" x14ac:dyDescent="0.25">
      <c r="A95" s="10">
        <v>5</v>
      </c>
      <c r="B95" s="163" t="s">
        <v>36</v>
      </c>
      <c r="C95" s="163"/>
      <c r="D95" s="163"/>
      <c r="E95" s="163"/>
      <c r="F95" s="163"/>
      <c r="G95" s="163"/>
      <c r="H95" s="10"/>
      <c r="I95" s="10" t="s">
        <v>12</v>
      </c>
    </row>
    <row r="96" spans="1:9" x14ac:dyDescent="0.25">
      <c r="A96" s="10" t="s">
        <v>11</v>
      </c>
      <c r="B96" s="166" t="s">
        <v>35</v>
      </c>
      <c r="C96" s="166"/>
      <c r="D96" s="166"/>
      <c r="E96" s="166"/>
      <c r="F96" s="166"/>
      <c r="G96" s="166"/>
      <c r="H96" s="38" t="s">
        <v>30</v>
      </c>
      <c r="I96" s="39"/>
    </row>
    <row r="97" spans="1:9" x14ac:dyDescent="0.25">
      <c r="A97" s="10" t="s">
        <v>10</v>
      </c>
      <c r="B97" s="166" t="s">
        <v>34</v>
      </c>
      <c r="C97" s="166"/>
      <c r="D97" s="166"/>
      <c r="E97" s="166"/>
      <c r="F97" s="166"/>
      <c r="G97" s="166"/>
      <c r="H97" s="38" t="s">
        <v>30</v>
      </c>
      <c r="I97" s="39"/>
    </row>
    <row r="98" spans="1:9" x14ac:dyDescent="0.25">
      <c r="A98" s="4" t="s">
        <v>9</v>
      </c>
      <c r="B98" s="166" t="s">
        <v>33</v>
      </c>
      <c r="C98" s="166"/>
      <c r="D98" s="166"/>
      <c r="E98" s="166"/>
      <c r="F98" s="166"/>
      <c r="G98" s="166"/>
      <c r="H98" s="38" t="s">
        <v>30</v>
      </c>
      <c r="I98" s="39"/>
    </row>
    <row r="99" spans="1:9" x14ac:dyDescent="0.25">
      <c r="A99" s="4" t="s">
        <v>8</v>
      </c>
      <c r="B99" s="166" t="s">
        <v>32</v>
      </c>
      <c r="C99" s="166"/>
      <c r="D99" s="166"/>
      <c r="E99" s="166"/>
      <c r="F99" s="166"/>
      <c r="G99" s="166"/>
      <c r="H99" s="38" t="s">
        <v>30</v>
      </c>
      <c r="I99" s="39"/>
    </row>
    <row r="100" spans="1:9" x14ac:dyDescent="0.25">
      <c r="A100" s="163" t="s">
        <v>31</v>
      </c>
      <c r="B100" s="163"/>
      <c r="C100" s="163"/>
      <c r="D100" s="163"/>
      <c r="E100" s="163"/>
      <c r="F100" s="163"/>
      <c r="G100" s="163"/>
      <c r="H100" s="24" t="s">
        <v>30</v>
      </c>
      <c r="I100" s="9"/>
    </row>
    <row r="101" spans="1:9" x14ac:dyDescent="0.25">
      <c r="A101" s="167"/>
      <c r="B101" s="167"/>
      <c r="C101" s="167"/>
      <c r="D101" s="167"/>
      <c r="E101" s="167"/>
      <c r="F101" s="167"/>
      <c r="G101" s="167"/>
      <c r="H101" s="167"/>
      <c r="I101" s="167"/>
    </row>
    <row r="102" spans="1:9" x14ac:dyDescent="0.25">
      <c r="A102" s="144" t="s">
        <v>29</v>
      </c>
      <c r="B102" s="144"/>
      <c r="C102" s="144"/>
      <c r="D102" s="144"/>
      <c r="E102" s="144"/>
      <c r="F102" s="144"/>
      <c r="G102" s="144"/>
      <c r="H102" s="144"/>
      <c r="I102" s="144"/>
    </row>
    <row r="103" spans="1:9" x14ac:dyDescent="0.25">
      <c r="A103" s="10">
        <v>6</v>
      </c>
      <c r="B103" s="163" t="s">
        <v>28</v>
      </c>
      <c r="C103" s="163"/>
      <c r="D103" s="163"/>
      <c r="E103" s="163"/>
      <c r="F103" s="163"/>
      <c r="G103" s="163"/>
      <c r="H103" s="10" t="s">
        <v>27</v>
      </c>
      <c r="I103" s="10" t="s">
        <v>12</v>
      </c>
    </row>
    <row r="104" spans="1:9" x14ac:dyDescent="0.25">
      <c r="A104" s="10" t="s">
        <v>11</v>
      </c>
      <c r="B104" s="145" t="s">
        <v>26</v>
      </c>
      <c r="C104" s="145"/>
      <c r="D104" s="145"/>
      <c r="E104" s="145"/>
      <c r="F104" s="145"/>
      <c r="G104" s="145"/>
      <c r="H104" s="23"/>
      <c r="I104" s="11"/>
    </row>
    <row r="105" spans="1:9" x14ac:dyDescent="0.25">
      <c r="A105" s="10" t="s">
        <v>10</v>
      </c>
      <c r="B105" s="145" t="s">
        <v>25</v>
      </c>
      <c r="C105" s="145"/>
      <c r="D105" s="145"/>
      <c r="E105" s="145"/>
      <c r="F105" s="145"/>
      <c r="G105" s="145"/>
      <c r="H105" s="23"/>
      <c r="I105" s="11"/>
    </row>
    <row r="106" spans="1:9" x14ac:dyDescent="0.25">
      <c r="A106" s="10" t="s">
        <v>9</v>
      </c>
      <c r="B106" s="171" t="s">
        <v>24</v>
      </c>
      <c r="C106" s="171"/>
      <c r="D106" s="171"/>
      <c r="E106" s="171"/>
      <c r="F106" s="171"/>
      <c r="G106" s="171"/>
      <c r="H106" s="22"/>
      <c r="I106" s="3"/>
    </row>
    <row r="107" spans="1:9" x14ac:dyDescent="0.25">
      <c r="A107" s="10" t="s">
        <v>23</v>
      </c>
      <c r="B107" s="145" t="s">
        <v>22</v>
      </c>
      <c r="C107" s="145"/>
      <c r="D107" s="145"/>
      <c r="E107" s="145"/>
      <c r="F107" s="145"/>
      <c r="G107" s="145"/>
      <c r="H107" s="21"/>
      <c r="I107" s="11"/>
    </row>
    <row r="108" spans="1:9" x14ac:dyDescent="0.25">
      <c r="A108" s="10" t="s">
        <v>21</v>
      </c>
      <c r="B108" s="145" t="s">
        <v>20</v>
      </c>
      <c r="C108" s="145"/>
      <c r="D108" s="145"/>
      <c r="E108" s="145"/>
      <c r="F108" s="145"/>
      <c r="G108" s="145"/>
      <c r="H108" s="20"/>
      <c r="I108" s="11"/>
    </row>
    <row r="109" spans="1:9" x14ac:dyDescent="0.25">
      <c r="A109" s="10" t="s">
        <v>19</v>
      </c>
      <c r="B109" s="145" t="s">
        <v>18</v>
      </c>
      <c r="C109" s="145"/>
      <c r="D109" s="145"/>
      <c r="E109" s="145"/>
      <c r="F109" s="145"/>
      <c r="G109" s="145"/>
      <c r="H109" s="19"/>
      <c r="I109" s="11"/>
    </row>
    <row r="110" spans="1:9" x14ac:dyDescent="0.25">
      <c r="A110" s="163" t="s">
        <v>17</v>
      </c>
      <c r="B110" s="163"/>
      <c r="C110" s="163"/>
      <c r="D110" s="163"/>
      <c r="E110" s="163"/>
      <c r="F110" s="163"/>
      <c r="G110" s="163"/>
      <c r="H110" s="18">
        <f>SUM(H104:H109)</f>
        <v>0</v>
      </c>
      <c r="I110" s="9"/>
    </row>
    <row r="111" spans="1:9" x14ac:dyDescent="0.25">
      <c r="A111" s="10" t="s">
        <v>16</v>
      </c>
      <c r="B111" s="171" t="s">
        <v>15</v>
      </c>
      <c r="C111" s="171"/>
      <c r="D111" s="171"/>
      <c r="E111" s="171"/>
      <c r="F111" s="171"/>
      <c r="G111" s="171"/>
      <c r="H111" s="17">
        <f>SUM(H107:H109)</f>
        <v>0</v>
      </c>
      <c r="I111" s="9"/>
    </row>
    <row r="112" spans="1:9" x14ac:dyDescent="0.25">
      <c r="A112" s="15"/>
      <c r="B112" s="172"/>
      <c r="C112" s="172"/>
      <c r="D112" s="172"/>
      <c r="E112" s="172"/>
      <c r="F112" s="172"/>
      <c r="G112" s="172"/>
      <c r="H112" s="172"/>
      <c r="I112" s="172"/>
    </row>
    <row r="113" spans="1:10" x14ac:dyDescent="0.25">
      <c r="A113" s="173" t="s">
        <v>14</v>
      </c>
      <c r="B113" s="173"/>
      <c r="C113" s="173"/>
      <c r="D113" s="173"/>
      <c r="E113" s="173"/>
      <c r="F113" s="173"/>
      <c r="G113" s="173"/>
      <c r="H113" s="173"/>
      <c r="I113" s="173"/>
    </row>
    <row r="114" spans="1:10" x14ac:dyDescent="0.25">
      <c r="A114" s="174" t="s">
        <v>13</v>
      </c>
      <c r="B114" s="174"/>
      <c r="C114" s="174"/>
      <c r="D114" s="174"/>
      <c r="E114" s="174"/>
      <c r="F114" s="174"/>
      <c r="G114" s="174"/>
      <c r="H114" s="174"/>
      <c r="I114" s="13" t="s">
        <v>12</v>
      </c>
    </row>
    <row r="115" spans="1:10" x14ac:dyDescent="0.25">
      <c r="A115" s="12" t="s">
        <v>11</v>
      </c>
      <c r="B115" s="145" t="str">
        <f>A22</f>
        <v>MÓDULO 1 - COMPOSIÇÃO DA REMUNERAÇÃO</v>
      </c>
      <c r="C115" s="145"/>
      <c r="D115" s="145"/>
      <c r="E115" s="145"/>
      <c r="F115" s="145"/>
      <c r="G115" s="145"/>
      <c r="H115" s="145"/>
      <c r="I115" s="11">
        <f>I31</f>
        <v>0</v>
      </c>
    </row>
    <row r="116" spans="1:10" x14ac:dyDescent="0.25">
      <c r="A116" s="12" t="s">
        <v>10</v>
      </c>
      <c r="B116" s="145" t="str">
        <f>A33</f>
        <v>MÓDULO 2 – ENCARGOS E BENEFÍCIOS ANUAIS, MENSAIS E DIÁRIOS</v>
      </c>
      <c r="C116" s="145"/>
      <c r="D116" s="145"/>
      <c r="E116" s="145"/>
      <c r="F116" s="145"/>
      <c r="G116" s="145"/>
      <c r="H116" s="145"/>
      <c r="I116" s="11">
        <f>I62</f>
        <v>0</v>
      </c>
    </row>
    <row r="117" spans="1:10" x14ac:dyDescent="0.25">
      <c r="A117" s="12" t="s">
        <v>9</v>
      </c>
      <c r="B117" s="145" t="str">
        <f>A64</f>
        <v>MÓDULO 3 – PROVISÃO PARA RESCISÃO</v>
      </c>
      <c r="C117" s="145"/>
      <c r="D117" s="145"/>
      <c r="E117" s="145"/>
      <c r="F117" s="145"/>
      <c r="G117" s="145"/>
      <c r="H117" s="145"/>
      <c r="I117" s="11">
        <f>I72</f>
        <v>0</v>
      </c>
    </row>
    <row r="118" spans="1:10" x14ac:dyDescent="0.25">
      <c r="A118" s="12" t="s">
        <v>8</v>
      </c>
      <c r="B118" s="145" t="str">
        <f>A74</f>
        <v>MÓDULO 4 – CUSTO DE REPOSIÇÃO DO PROFISSIONAL AUSENTE</v>
      </c>
      <c r="C118" s="145"/>
      <c r="D118" s="145"/>
      <c r="E118" s="145"/>
      <c r="F118" s="145"/>
      <c r="G118" s="145"/>
      <c r="H118" s="145"/>
      <c r="I118" s="11">
        <f>I92</f>
        <v>0</v>
      </c>
    </row>
    <row r="119" spans="1:10" x14ac:dyDescent="0.25">
      <c r="A119" s="12" t="s">
        <v>7</v>
      </c>
      <c r="B119" s="145" t="str">
        <f>A94</f>
        <v>MÓDULO 5 – INSUMOS DIVERSOS</v>
      </c>
      <c r="C119" s="145"/>
      <c r="D119" s="145"/>
      <c r="E119" s="145"/>
      <c r="F119" s="145"/>
      <c r="G119" s="145"/>
      <c r="H119" s="145"/>
      <c r="I119" s="11">
        <f>I100</f>
        <v>0</v>
      </c>
    </row>
    <row r="120" spans="1:10" x14ac:dyDescent="0.25">
      <c r="A120" s="10"/>
      <c r="B120" s="163" t="s">
        <v>6</v>
      </c>
      <c r="C120" s="163"/>
      <c r="D120" s="163"/>
      <c r="E120" s="163"/>
      <c r="F120" s="163"/>
      <c r="G120" s="163"/>
      <c r="H120" s="163"/>
      <c r="I120" s="9">
        <f>SUM(I115:I119)</f>
        <v>0</v>
      </c>
    </row>
    <row r="121" spans="1:10" x14ac:dyDescent="0.25">
      <c r="A121" s="12" t="s">
        <v>5</v>
      </c>
      <c r="B121" s="145" t="str">
        <f>A102</f>
        <v>MÓDULO 6 – CUSTOS INDIRETOS, TRIBUTOS E LUCRO</v>
      </c>
      <c r="C121" s="145"/>
      <c r="D121" s="145"/>
      <c r="E121" s="145"/>
      <c r="F121" s="145"/>
      <c r="G121" s="145"/>
      <c r="H121" s="145"/>
      <c r="I121" s="11">
        <f>I110</f>
        <v>0</v>
      </c>
    </row>
    <row r="122" spans="1:10" x14ac:dyDescent="0.25">
      <c r="A122" s="163" t="s">
        <v>4</v>
      </c>
      <c r="B122" s="163"/>
      <c r="C122" s="163"/>
      <c r="D122" s="163"/>
      <c r="E122" s="163"/>
      <c r="F122" s="163"/>
      <c r="G122" s="163"/>
      <c r="H122" s="163"/>
      <c r="I122" s="9">
        <f>SUM(I120:I121)</f>
        <v>0</v>
      </c>
    </row>
    <row r="123" spans="1:10" x14ac:dyDescent="0.25">
      <c r="A123" s="8"/>
      <c r="B123" s="7"/>
      <c r="C123" s="7"/>
      <c r="D123" s="7"/>
      <c r="E123" s="7"/>
      <c r="F123" s="7"/>
      <c r="G123" s="7"/>
      <c r="H123" s="7"/>
      <c r="I123" s="6"/>
    </row>
    <row r="124" spans="1:10" x14ac:dyDescent="0.25">
      <c r="A124" s="163" t="s">
        <v>140</v>
      </c>
      <c r="B124" s="163"/>
      <c r="C124" s="163"/>
      <c r="D124" s="163"/>
      <c r="E124" s="163"/>
      <c r="F124" s="163"/>
      <c r="G124" s="163"/>
      <c r="H124" s="168"/>
      <c r="I124" s="70">
        <f>I122*12</f>
        <v>0</v>
      </c>
      <c r="J124" s="1"/>
    </row>
    <row r="125" spans="1:10" ht="24" customHeight="1" x14ac:dyDescent="0.25">
      <c r="A125" s="60"/>
      <c r="B125" s="46"/>
      <c r="C125" s="46"/>
      <c r="D125" s="46"/>
      <c r="E125" s="46"/>
      <c r="F125" s="46"/>
      <c r="G125" s="46"/>
      <c r="H125" s="46"/>
      <c r="I125" s="46"/>
    </row>
    <row r="126" spans="1:10" x14ac:dyDescent="0.25">
      <c r="A126" s="199" t="s">
        <v>150</v>
      </c>
    </row>
  </sheetData>
  <sheetProtection selectLockedCells="1" selectUnlockedCells="1"/>
  <mergeCells count="122">
    <mergeCell ref="B120:H120"/>
    <mergeCell ref="B121:H121"/>
    <mergeCell ref="A122:H122"/>
    <mergeCell ref="A124:H124"/>
    <mergeCell ref="A114:H114"/>
    <mergeCell ref="B115:H115"/>
    <mergeCell ref="B116:H116"/>
    <mergeCell ref="B117:H117"/>
    <mergeCell ref="B118:H118"/>
    <mergeCell ref="B119:H119"/>
    <mergeCell ref="B108:G108"/>
    <mergeCell ref="B109:G109"/>
    <mergeCell ref="A110:G110"/>
    <mergeCell ref="B111:G111"/>
    <mergeCell ref="B112:I112"/>
    <mergeCell ref="A113:I113"/>
    <mergeCell ref="A102:I102"/>
    <mergeCell ref="B103:G103"/>
    <mergeCell ref="B104:G104"/>
    <mergeCell ref="B105:G105"/>
    <mergeCell ref="B106:G106"/>
    <mergeCell ref="B107:G107"/>
    <mergeCell ref="B96:G96"/>
    <mergeCell ref="B97:G97"/>
    <mergeCell ref="B98:G98"/>
    <mergeCell ref="B99:G99"/>
    <mergeCell ref="A100:G100"/>
    <mergeCell ref="A101:I101"/>
    <mergeCell ref="B90:H90"/>
    <mergeCell ref="B91:H91"/>
    <mergeCell ref="A92:H92"/>
    <mergeCell ref="A93:I93"/>
    <mergeCell ref="A94:I94"/>
    <mergeCell ref="B95:G95"/>
    <mergeCell ref="A84:G84"/>
    <mergeCell ref="B85:G85"/>
    <mergeCell ref="A86:G86"/>
    <mergeCell ref="A87:I87"/>
    <mergeCell ref="A88:I88"/>
    <mergeCell ref="A89:H89"/>
    <mergeCell ref="B78:G78"/>
    <mergeCell ref="B79:G79"/>
    <mergeCell ref="B80:G80"/>
    <mergeCell ref="B81:G81"/>
    <mergeCell ref="A82:G82"/>
    <mergeCell ref="A83:I83"/>
    <mergeCell ref="A72:G72"/>
    <mergeCell ref="A73:I73"/>
    <mergeCell ref="A74:I74"/>
    <mergeCell ref="A75:G75"/>
    <mergeCell ref="B76:G76"/>
    <mergeCell ref="B77:G77"/>
    <mergeCell ref="B66:G66"/>
    <mergeCell ref="B67:G67"/>
    <mergeCell ref="B68:G68"/>
    <mergeCell ref="B69:G69"/>
    <mergeCell ref="B70:G70"/>
    <mergeCell ref="B71:G71"/>
    <mergeCell ref="B60:H60"/>
    <mergeCell ref="B61:H61"/>
    <mergeCell ref="A62:H62"/>
    <mergeCell ref="A63:I63"/>
    <mergeCell ref="A64:I64"/>
    <mergeCell ref="B65:G65"/>
    <mergeCell ref="B54:G54"/>
    <mergeCell ref="A55:H55"/>
    <mergeCell ref="A56:I56"/>
    <mergeCell ref="A57:I57"/>
    <mergeCell ref="A58:H58"/>
    <mergeCell ref="B59:H59"/>
    <mergeCell ref="A48:G48"/>
    <mergeCell ref="A49:I49"/>
    <mergeCell ref="A50:G50"/>
    <mergeCell ref="B51:G51"/>
    <mergeCell ref="B52:G52"/>
    <mergeCell ref="B53:G53"/>
    <mergeCell ref="B42:G42"/>
    <mergeCell ref="B43:G43"/>
    <mergeCell ref="B44:G44"/>
    <mergeCell ref="B45:G45"/>
    <mergeCell ref="B46:G46"/>
    <mergeCell ref="B47:G47"/>
    <mergeCell ref="B36:G36"/>
    <mergeCell ref="A37:G37"/>
    <mergeCell ref="A38:I38"/>
    <mergeCell ref="A39:G39"/>
    <mergeCell ref="B40:G40"/>
    <mergeCell ref="B41:G41"/>
    <mergeCell ref="B29:G29"/>
    <mergeCell ref="B30:G30"/>
    <mergeCell ref="A31:H31"/>
    <mergeCell ref="A33:I33"/>
    <mergeCell ref="A34:G34"/>
    <mergeCell ref="B35:G35"/>
    <mergeCell ref="B25:G25"/>
    <mergeCell ref="B26:G26"/>
    <mergeCell ref="B27:G27"/>
    <mergeCell ref="B28:G28"/>
    <mergeCell ref="B17:H17"/>
    <mergeCell ref="B18:H18"/>
    <mergeCell ref="B19:H19"/>
    <mergeCell ref="B20:H20"/>
    <mergeCell ref="A21:I21"/>
    <mergeCell ref="A22:I22"/>
    <mergeCell ref="B16:H16"/>
    <mergeCell ref="B6:H6"/>
    <mergeCell ref="B7:H7"/>
    <mergeCell ref="A9:I9"/>
    <mergeCell ref="A10:B10"/>
    <mergeCell ref="C10:D10"/>
    <mergeCell ref="E10:H10"/>
    <mergeCell ref="B23:G23"/>
    <mergeCell ref="B24:G24"/>
    <mergeCell ref="A2:I2"/>
    <mergeCell ref="A3:I3"/>
    <mergeCell ref="B4:H4"/>
    <mergeCell ref="B5:H5"/>
    <mergeCell ref="A11:B11"/>
    <mergeCell ref="C11:D11"/>
    <mergeCell ref="E11:H11"/>
    <mergeCell ref="A13:H13"/>
    <mergeCell ref="A15:I15"/>
  </mergeCells>
  <printOptions horizontalCentered="1"/>
  <pageMargins left="0.7" right="0.7" top="0.75" bottom="0.75" header="0.3" footer="0.3"/>
  <pageSetup paperSize="9" scale="90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6"/>
  <sheetViews>
    <sheetView topLeftCell="A111" zoomScale="130" zoomScaleNormal="130" workbookViewId="0">
      <selection activeCell="E133" sqref="E133"/>
    </sheetView>
  </sheetViews>
  <sheetFormatPr defaultRowHeight="13.2" x14ac:dyDescent="0.25"/>
  <cols>
    <col min="1" max="1" width="8.6640625" customWidth="1"/>
    <col min="2" max="6" width="9.109375" customWidth="1"/>
    <col min="7" max="7" width="12.44140625" customWidth="1"/>
    <col min="8" max="8" width="7" customWidth="1"/>
    <col min="9" max="9" width="18.21875" customWidth="1"/>
    <col min="14" max="14" width="10.5546875" bestFit="1" customWidth="1"/>
  </cols>
  <sheetData>
    <row r="1" spans="1:9" x14ac:dyDescent="0.25">
      <c r="A1" s="37"/>
      <c r="B1" s="37"/>
      <c r="C1" s="37"/>
      <c r="D1" s="37"/>
      <c r="E1" s="37"/>
      <c r="F1" s="37"/>
      <c r="G1" s="37"/>
      <c r="H1" s="37"/>
      <c r="I1" s="37"/>
    </row>
    <row r="2" spans="1:9" x14ac:dyDescent="0.25">
      <c r="A2" s="143" t="s">
        <v>120</v>
      </c>
      <c r="B2" s="143"/>
      <c r="C2" s="143"/>
      <c r="D2" s="143"/>
      <c r="E2" s="143"/>
      <c r="F2" s="143"/>
      <c r="G2" s="143"/>
      <c r="H2" s="143"/>
      <c r="I2" s="143"/>
    </row>
    <row r="3" spans="1:9" x14ac:dyDescent="0.25">
      <c r="A3" s="144" t="s">
        <v>118</v>
      </c>
      <c r="B3" s="144"/>
      <c r="C3" s="144"/>
      <c r="D3" s="144"/>
      <c r="E3" s="144"/>
      <c r="F3" s="144"/>
      <c r="G3" s="144"/>
      <c r="H3" s="144"/>
      <c r="I3" s="144"/>
    </row>
    <row r="4" spans="1:9" x14ac:dyDescent="0.25">
      <c r="A4" s="12" t="s">
        <v>11</v>
      </c>
      <c r="B4" s="145" t="s">
        <v>117</v>
      </c>
      <c r="C4" s="145"/>
      <c r="D4" s="145"/>
      <c r="E4" s="145"/>
      <c r="F4" s="145"/>
      <c r="G4" s="145"/>
      <c r="H4" s="145"/>
      <c r="I4" s="44"/>
    </row>
    <row r="5" spans="1:9" ht="12.75" customHeight="1" x14ac:dyDescent="0.25">
      <c r="A5" s="12" t="s">
        <v>10</v>
      </c>
      <c r="B5" s="145" t="s">
        <v>116</v>
      </c>
      <c r="C5" s="145"/>
      <c r="D5" s="145"/>
      <c r="E5" s="145"/>
      <c r="F5" s="145"/>
      <c r="G5" s="145"/>
      <c r="H5" s="145"/>
      <c r="I5" s="44"/>
    </row>
    <row r="6" spans="1:9" ht="12.75" customHeight="1" x14ac:dyDescent="0.25">
      <c r="A6" s="12" t="s">
        <v>9</v>
      </c>
      <c r="B6" s="145" t="s">
        <v>115</v>
      </c>
      <c r="C6" s="145"/>
      <c r="D6" s="145"/>
      <c r="E6" s="145"/>
      <c r="F6" s="145"/>
      <c r="G6" s="145"/>
      <c r="H6" s="145"/>
      <c r="I6" s="44"/>
    </row>
    <row r="7" spans="1:9" x14ac:dyDescent="0.25">
      <c r="A7" s="12" t="s">
        <v>8</v>
      </c>
      <c r="B7" s="145" t="s">
        <v>114</v>
      </c>
      <c r="C7" s="145"/>
      <c r="D7" s="145"/>
      <c r="E7" s="145"/>
      <c r="F7" s="145"/>
      <c r="G7" s="145"/>
      <c r="H7" s="145"/>
      <c r="I7" s="44">
        <v>12</v>
      </c>
    </row>
    <row r="8" spans="1:9" x14ac:dyDescent="0.25">
      <c r="A8" s="15"/>
      <c r="B8" s="16"/>
      <c r="C8" s="16"/>
      <c r="D8" s="16"/>
      <c r="E8" s="16"/>
      <c r="F8" s="16"/>
      <c r="G8" s="16"/>
      <c r="H8" s="15"/>
      <c r="I8" s="15"/>
    </row>
    <row r="9" spans="1:9" x14ac:dyDescent="0.25">
      <c r="A9" s="144" t="s">
        <v>113</v>
      </c>
      <c r="B9" s="144"/>
      <c r="C9" s="144"/>
      <c r="D9" s="144"/>
      <c r="E9" s="144"/>
      <c r="F9" s="144"/>
      <c r="G9" s="144"/>
      <c r="H9" s="144"/>
      <c r="I9" s="144"/>
    </row>
    <row r="10" spans="1:9" ht="25.5" customHeight="1" x14ac:dyDescent="0.25">
      <c r="A10" s="148" t="s">
        <v>112</v>
      </c>
      <c r="B10" s="148"/>
      <c r="C10" s="148" t="s">
        <v>111</v>
      </c>
      <c r="D10" s="149"/>
      <c r="E10" s="155"/>
      <c r="F10" s="156"/>
      <c r="G10" s="156"/>
      <c r="H10" s="157"/>
      <c r="I10" s="72" t="s">
        <v>146</v>
      </c>
    </row>
    <row r="11" spans="1:9" ht="12.75" customHeight="1" x14ac:dyDescent="0.25">
      <c r="A11" s="150"/>
      <c r="B11" s="150"/>
      <c r="C11" s="150" t="s">
        <v>121</v>
      </c>
      <c r="D11" s="150"/>
      <c r="E11" s="158"/>
      <c r="F11" s="159"/>
      <c r="G11" s="159"/>
      <c r="H11" s="160"/>
      <c r="I11" s="71">
        <v>3</v>
      </c>
    </row>
    <row r="12" spans="1:9" x14ac:dyDescent="0.25">
      <c r="A12" s="15"/>
      <c r="B12" s="15"/>
      <c r="C12" s="15"/>
      <c r="D12" s="15"/>
      <c r="E12" s="15"/>
      <c r="F12" s="15"/>
      <c r="G12" s="15"/>
      <c r="H12" s="15"/>
      <c r="I12" s="15"/>
    </row>
    <row r="13" spans="1:9" x14ac:dyDescent="0.25">
      <c r="A13" s="151" t="s">
        <v>145</v>
      </c>
      <c r="B13" s="151"/>
      <c r="C13" s="151"/>
      <c r="D13" s="151"/>
      <c r="E13" s="151"/>
      <c r="F13" s="151"/>
      <c r="G13" s="151"/>
      <c r="H13" s="151"/>
      <c r="I13" s="36" t="s">
        <v>109</v>
      </c>
    </row>
    <row r="14" spans="1:9" x14ac:dyDescent="0.25">
      <c r="A14" s="15"/>
      <c r="B14" s="16"/>
      <c r="C14" s="16"/>
      <c r="D14" s="16"/>
      <c r="E14" s="16"/>
      <c r="F14" s="16"/>
      <c r="G14" s="16"/>
      <c r="H14" s="15"/>
      <c r="I14" s="15"/>
    </row>
    <row r="15" spans="1:9" x14ac:dyDescent="0.25">
      <c r="A15" s="152" t="s">
        <v>108</v>
      </c>
      <c r="B15" s="152"/>
      <c r="C15" s="152"/>
      <c r="D15" s="152"/>
      <c r="E15" s="152"/>
      <c r="F15" s="152"/>
      <c r="G15" s="152"/>
      <c r="H15" s="152"/>
      <c r="I15" s="152"/>
    </row>
    <row r="16" spans="1:9" x14ac:dyDescent="0.25">
      <c r="A16" s="12">
        <v>1</v>
      </c>
      <c r="B16" s="145" t="s">
        <v>123</v>
      </c>
      <c r="C16" s="145"/>
      <c r="D16" s="145"/>
      <c r="E16" s="145"/>
      <c r="F16" s="145"/>
      <c r="G16" s="145"/>
      <c r="H16" s="145"/>
      <c r="I16" s="12"/>
    </row>
    <row r="17" spans="1:9" x14ac:dyDescent="0.25">
      <c r="A17" s="12">
        <v>2</v>
      </c>
      <c r="B17" s="145" t="s">
        <v>107</v>
      </c>
      <c r="C17" s="145"/>
      <c r="D17" s="145"/>
      <c r="E17" s="145"/>
      <c r="F17" s="145"/>
      <c r="G17" s="145"/>
      <c r="H17" s="145"/>
      <c r="I17" s="12"/>
    </row>
    <row r="18" spans="1:9" x14ac:dyDescent="0.25">
      <c r="A18" s="12">
        <v>3</v>
      </c>
      <c r="B18" s="161" t="s">
        <v>106</v>
      </c>
      <c r="C18" s="161"/>
      <c r="D18" s="161"/>
      <c r="E18" s="161"/>
      <c r="F18" s="161"/>
      <c r="G18" s="161"/>
      <c r="H18" s="161"/>
      <c r="I18" s="42"/>
    </row>
    <row r="19" spans="1:9" x14ac:dyDescent="0.25">
      <c r="A19" s="12">
        <v>4</v>
      </c>
      <c r="B19" s="145" t="s">
        <v>105</v>
      </c>
      <c r="C19" s="145"/>
      <c r="D19" s="145"/>
      <c r="E19" s="145"/>
      <c r="F19" s="145"/>
      <c r="G19" s="145"/>
      <c r="H19" s="145"/>
      <c r="I19" s="12" t="s">
        <v>104</v>
      </c>
    </row>
    <row r="20" spans="1:9" x14ac:dyDescent="0.25">
      <c r="A20" s="12">
        <v>5</v>
      </c>
      <c r="B20" s="145" t="s">
        <v>103</v>
      </c>
      <c r="C20" s="145"/>
      <c r="D20" s="145"/>
      <c r="E20" s="145"/>
      <c r="F20" s="145"/>
      <c r="G20" s="145"/>
      <c r="H20" s="145"/>
      <c r="I20" s="35"/>
    </row>
    <row r="21" spans="1:9" x14ac:dyDescent="0.25">
      <c r="A21" s="162"/>
      <c r="B21" s="162"/>
      <c r="C21" s="162"/>
      <c r="D21" s="162"/>
      <c r="E21" s="162"/>
      <c r="F21" s="162"/>
      <c r="G21" s="162"/>
      <c r="H21" s="162"/>
      <c r="I21" s="162"/>
    </row>
    <row r="22" spans="1:9" x14ac:dyDescent="0.25">
      <c r="A22" s="144" t="s">
        <v>102</v>
      </c>
      <c r="B22" s="144"/>
      <c r="C22" s="144"/>
      <c r="D22" s="144"/>
      <c r="E22" s="144"/>
      <c r="F22" s="144"/>
      <c r="G22" s="144"/>
      <c r="H22" s="144"/>
      <c r="I22" s="144"/>
    </row>
    <row r="23" spans="1:9" x14ac:dyDescent="0.25">
      <c r="A23" s="10">
        <v>1</v>
      </c>
      <c r="B23" s="163" t="s">
        <v>101</v>
      </c>
      <c r="C23" s="163"/>
      <c r="D23" s="163"/>
      <c r="E23" s="163"/>
      <c r="F23" s="163"/>
      <c r="G23" s="163"/>
      <c r="H23" s="10" t="s">
        <v>27</v>
      </c>
      <c r="I23" s="10" t="s">
        <v>12</v>
      </c>
    </row>
    <row r="24" spans="1:9" x14ac:dyDescent="0.25">
      <c r="A24" s="10" t="s">
        <v>11</v>
      </c>
      <c r="B24" s="145" t="s">
        <v>100</v>
      </c>
      <c r="C24" s="145"/>
      <c r="D24" s="145"/>
      <c r="E24" s="145"/>
      <c r="F24" s="145"/>
      <c r="G24" s="145"/>
      <c r="H24" s="22">
        <v>0</v>
      </c>
      <c r="I24" s="11"/>
    </row>
    <row r="25" spans="1:9" x14ac:dyDescent="0.25">
      <c r="A25" s="10" t="s">
        <v>10</v>
      </c>
      <c r="B25" s="145" t="s">
        <v>99</v>
      </c>
      <c r="C25" s="145"/>
      <c r="D25" s="145"/>
      <c r="E25" s="145"/>
      <c r="F25" s="145"/>
      <c r="G25" s="145"/>
      <c r="H25" s="22" t="s">
        <v>143</v>
      </c>
      <c r="I25" s="22" t="s">
        <v>143</v>
      </c>
    </row>
    <row r="26" spans="1:9" x14ac:dyDescent="0.25">
      <c r="A26" s="10" t="s">
        <v>9</v>
      </c>
      <c r="B26" s="145" t="s">
        <v>98</v>
      </c>
      <c r="C26" s="145"/>
      <c r="D26" s="145"/>
      <c r="E26" s="145"/>
      <c r="F26" s="145"/>
      <c r="G26" s="145"/>
      <c r="H26" s="22" t="s">
        <v>143</v>
      </c>
      <c r="I26" s="22" t="s">
        <v>143</v>
      </c>
    </row>
    <row r="27" spans="1:9" x14ac:dyDescent="0.25">
      <c r="A27" s="10" t="s">
        <v>8</v>
      </c>
      <c r="B27" s="145" t="s">
        <v>142</v>
      </c>
      <c r="C27" s="145"/>
      <c r="D27" s="145"/>
      <c r="E27" s="145"/>
      <c r="F27" s="145"/>
      <c r="G27" s="145"/>
      <c r="H27" s="22" t="s">
        <v>143</v>
      </c>
      <c r="I27" s="22" t="s">
        <v>143</v>
      </c>
    </row>
    <row r="28" spans="1:9" x14ac:dyDescent="0.25">
      <c r="A28" s="10" t="s">
        <v>7</v>
      </c>
      <c r="B28" s="145" t="s">
        <v>96</v>
      </c>
      <c r="C28" s="145"/>
      <c r="D28" s="145"/>
      <c r="E28" s="145"/>
      <c r="F28" s="145"/>
      <c r="G28" s="145"/>
      <c r="H28" s="22">
        <v>0</v>
      </c>
      <c r="I28" s="11"/>
    </row>
    <row r="29" spans="1:9" x14ac:dyDescent="0.25">
      <c r="A29" s="10" t="s">
        <v>5</v>
      </c>
      <c r="B29" s="145" t="s">
        <v>95</v>
      </c>
      <c r="C29" s="145"/>
      <c r="D29" s="145"/>
      <c r="E29" s="145"/>
      <c r="F29" s="145"/>
      <c r="G29" s="145"/>
      <c r="H29" s="22">
        <v>0</v>
      </c>
      <c r="I29" s="11"/>
    </row>
    <row r="30" spans="1:9" x14ac:dyDescent="0.25">
      <c r="A30" s="10" t="s">
        <v>81</v>
      </c>
      <c r="B30" s="145" t="s">
        <v>49</v>
      </c>
      <c r="C30" s="145"/>
      <c r="D30" s="145"/>
      <c r="E30" s="145"/>
      <c r="F30" s="145"/>
      <c r="G30" s="145"/>
      <c r="H30" s="22">
        <v>0</v>
      </c>
      <c r="I30" s="11"/>
    </row>
    <row r="31" spans="1:9" x14ac:dyDescent="0.25">
      <c r="A31" s="163" t="s">
        <v>94</v>
      </c>
      <c r="B31" s="163"/>
      <c r="C31" s="163"/>
      <c r="D31" s="163"/>
      <c r="E31" s="163"/>
      <c r="F31" s="163"/>
      <c r="G31" s="163"/>
      <c r="H31" s="163"/>
      <c r="I31" s="43"/>
    </row>
    <row r="32" spans="1:9" x14ac:dyDescent="0.25">
      <c r="A32" s="34"/>
      <c r="B32" s="34"/>
      <c r="C32" s="34"/>
      <c r="D32" s="34"/>
      <c r="E32" s="34"/>
      <c r="F32" s="34"/>
      <c r="G32" s="34"/>
      <c r="H32" s="34"/>
      <c r="I32" s="14"/>
    </row>
    <row r="33" spans="1:9" x14ac:dyDescent="0.25">
      <c r="A33" s="144" t="s">
        <v>93</v>
      </c>
      <c r="B33" s="144"/>
      <c r="C33" s="144"/>
      <c r="D33" s="144"/>
      <c r="E33" s="144"/>
      <c r="F33" s="144"/>
      <c r="G33" s="144"/>
      <c r="H33" s="144"/>
      <c r="I33" s="144"/>
    </row>
    <row r="34" spans="1:9" x14ac:dyDescent="0.25">
      <c r="A34" s="163" t="s">
        <v>92</v>
      </c>
      <c r="B34" s="163"/>
      <c r="C34" s="163"/>
      <c r="D34" s="163"/>
      <c r="E34" s="163"/>
      <c r="F34" s="163"/>
      <c r="G34" s="163"/>
      <c r="H34" s="10" t="s">
        <v>27</v>
      </c>
      <c r="I34" s="10" t="s">
        <v>12</v>
      </c>
    </row>
    <row r="35" spans="1:9" x14ac:dyDescent="0.25">
      <c r="A35" s="10" t="s">
        <v>11</v>
      </c>
      <c r="B35" s="145" t="s">
        <v>91</v>
      </c>
      <c r="C35" s="145"/>
      <c r="D35" s="145"/>
      <c r="E35" s="145"/>
      <c r="F35" s="145"/>
      <c r="G35" s="145"/>
      <c r="H35" s="31"/>
      <c r="I35" s="11"/>
    </row>
    <row r="36" spans="1:9" x14ac:dyDescent="0.25">
      <c r="A36" s="10" t="s">
        <v>10</v>
      </c>
      <c r="B36" s="145" t="s">
        <v>90</v>
      </c>
      <c r="C36" s="145"/>
      <c r="D36" s="145"/>
      <c r="E36" s="145"/>
      <c r="F36" s="145"/>
      <c r="G36" s="145"/>
      <c r="H36" s="30"/>
      <c r="I36" s="11"/>
    </row>
    <row r="37" spans="1:9" x14ac:dyDescent="0.25">
      <c r="A37" s="163" t="s">
        <v>89</v>
      </c>
      <c r="B37" s="163"/>
      <c r="C37" s="163"/>
      <c r="D37" s="163"/>
      <c r="E37" s="163"/>
      <c r="F37" s="163"/>
      <c r="G37" s="163"/>
      <c r="H37" s="24">
        <f>SUM(H35:H36)</f>
        <v>0</v>
      </c>
      <c r="I37" s="11"/>
    </row>
    <row r="38" spans="1:9" x14ac:dyDescent="0.25">
      <c r="A38" s="164"/>
      <c r="B38" s="164"/>
      <c r="C38" s="164"/>
      <c r="D38" s="164"/>
      <c r="E38" s="164"/>
      <c r="F38" s="164"/>
      <c r="G38" s="164"/>
      <c r="H38" s="164"/>
      <c r="I38" s="164"/>
    </row>
    <row r="39" spans="1:9" x14ac:dyDescent="0.25">
      <c r="A39" s="163" t="s">
        <v>88</v>
      </c>
      <c r="B39" s="163"/>
      <c r="C39" s="163"/>
      <c r="D39" s="163"/>
      <c r="E39" s="163"/>
      <c r="F39" s="163"/>
      <c r="G39" s="163"/>
      <c r="H39" s="10" t="s">
        <v>27</v>
      </c>
      <c r="I39" s="10" t="s">
        <v>12</v>
      </c>
    </row>
    <row r="40" spans="1:9" x14ac:dyDescent="0.25">
      <c r="A40" s="10" t="s">
        <v>11</v>
      </c>
      <c r="B40" s="145" t="s">
        <v>87</v>
      </c>
      <c r="C40" s="145"/>
      <c r="D40" s="145"/>
      <c r="E40" s="145"/>
      <c r="F40" s="145"/>
      <c r="G40" s="145"/>
      <c r="H40" s="31"/>
      <c r="I40" s="26"/>
    </row>
    <row r="41" spans="1:9" x14ac:dyDescent="0.25">
      <c r="A41" s="10" t="s">
        <v>10</v>
      </c>
      <c r="B41" s="145" t="s">
        <v>86</v>
      </c>
      <c r="C41" s="145"/>
      <c r="D41" s="145"/>
      <c r="E41" s="145"/>
      <c r="F41" s="145"/>
      <c r="G41" s="145"/>
      <c r="H41" s="31"/>
      <c r="I41" s="26"/>
    </row>
    <row r="42" spans="1:9" x14ac:dyDescent="0.25">
      <c r="A42" s="10" t="s">
        <v>9</v>
      </c>
      <c r="B42" s="145" t="s">
        <v>85</v>
      </c>
      <c r="C42" s="145"/>
      <c r="D42" s="145"/>
      <c r="E42" s="145"/>
      <c r="F42" s="145"/>
      <c r="G42" s="145"/>
      <c r="H42" s="31"/>
      <c r="I42" s="26"/>
    </row>
    <row r="43" spans="1:9" x14ac:dyDescent="0.25">
      <c r="A43" s="10" t="s">
        <v>8</v>
      </c>
      <c r="B43" s="145" t="s">
        <v>84</v>
      </c>
      <c r="C43" s="145"/>
      <c r="D43" s="145"/>
      <c r="E43" s="145"/>
      <c r="F43" s="145"/>
      <c r="G43" s="145"/>
      <c r="H43" s="31"/>
      <c r="I43" s="26"/>
    </row>
    <row r="44" spans="1:9" x14ac:dyDescent="0.25">
      <c r="A44" s="10" t="s">
        <v>7</v>
      </c>
      <c r="B44" s="145" t="s">
        <v>83</v>
      </c>
      <c r="C44" s="145"/>
      <c r="D44" s="145"/>
      <c r="E44" s="145"/>
      <c r="F44" s="145"/>
      <c r="G44" s="145"/>
      <c r="H44" s="31"/>
      <c r="I44" s="26"/>
    </row>
    <row r="45" spans="1:9" x14ac:dyDescent="0.25">
      <c r="A45" s="10" t="s">
        <v>5</v>
      </c>
      <c r="B45" s="145" t="s">
        <v>82</v>
      </c>
      <c r="C45" s="145"/>
      <c r="D45" s="145"/>
      <c r="E45" s="145"/>
      <c r="F45" s="145"/>
      <c r="G45" s="145"/>
      <c r="H45" s="31"/>
      <c r="I45" s="26"/>
    </row>
    <row r="46" spans="1:9" x14ac:dyDescent="0.25">
      <c r="A46" s="10" t="s">
        <v>81</v>
      </c>
      <c r="B46" s="145" t="s">
        <v>80</v>
      </c>
      <c r="C46" s="145"/>
      <c r="D46" s="145"/>
      <c r="E46" s="145"/>
      <c r="F46" s="145"/>
      <c r="G46" s="145"/>
      <c r="H46" s="31"/>
      <c r="I46" s="26"/>
    </row>
    <row r="47" spans="1:9" x14ac:dyDescent="0.25">
      <c r="A47" s="10" t="s">
        <v>79</v>
      </c>
      <c r="B47" s="145" t="s">
        <v>78</v>
      </c>
      <c r="C47" s="145"/>
      <c r="D47" s="145"/>
      <c r="E47" s="145"/>
      <c r="F47" s="145"/>
      <c r="G47" s="145"/>
      <c r="H47" s="31"/>
      <c r="I47" s="26"/>
    </row>
    <row r="48" spans="1:9" x14ac:dyDescent="0.25">
      <c r="A48" s="163" t="s">
        <v>77</v>
      </c>
      <c r="B48" s="163"/>
      <c r="C48" s="163"/>
      <c r="D48" s="163"/>
      <c r="E48" s="163"/>
      <c r="F48" s="163"/>
      <c r="G48" s="163"/>
      <c r="H48" s="24">
        <f>SUM(H40:H47)</f>
        <v>0</v>
      </c>
      <c r="I48" s="25"/>
    </row>
    <row r="49" spans="1:14" x14ac:dyDescent="0.25">
      <c r="A49" s="165"/>
      <c r="B49" s="165"/>
      <c r="C49" s="165"/>
      <c r="D49" s="165"/>
      <c r="E49" s="165"/>
      <c r="F49" s="165"/>
      <c r="G49" s="165"/>
      <c r="H49" s="165"/>
      <c r="I49" s="165"/>
    </row>
    <row r="50" spans="1:14" x14ac:dyDescent="0.25">
      <c r="A50" s="163" t="s">
        <v>76</v>
      </c>
      <c r="B50" s="163"/>
      <c r="C50" s="163"/>
      <c r="D50" s="163"/>
      <c r="E50" s="163"/>
      <c r="F50" s="163"/>
      <c r="G50" s="163"/>
      <c r="H50" s="24"/>
      <c r="I50" s="10" t="s">
        <v>12</v>
      </c>
    </row>
    <row r="51" spans="1:14" x14ac:dyDescent="0.25">
      <c r="A51" s="10" t="s">
        <v>11</v>
      </c>
      <c r="B51" s="166" t="s">
        <v>148</v>
      </c>
      <c r="C51" s="166"/>
      <c r="D51" s="166"/>
      <c r="E51" s="166"/>
      <c r="F51" s="166"/>
      <c r="G51" s="166"/>
      <c r="H51" s="38" t="s">
        <v>30</v>
      </c>
      <c r="I51" s="41"/>
    </row>
    <row r="52" spans="1:14" x14ac:dyDescent="0.25">
      <c r="A52" s="10" t="s">
        <v>10</v>
      </c>
      <c r="B52" s="166" t="s">
        <v>119</v>
      </c>
      <c r="C52" s="166"/>
      <c r="D52" s="166"/>
      <c r="E52" s="166"/>
      <c r="F52" s="166"/>
      <c r="G52" s="166"/>
      <c r="H52" s="38" t="s">
        <v>30</v>
      </c>
      <c r="I52" s="40"/>
    </row>
    <row r="53" spans="1:14" x14ac:dyDescent="0.25">
      <c r="A53" s="10" t="s">
        <v>9</v>
      </c>
      <c r="B53" s="166" t="s">
        <v>75</v>
      </c>
      <c r="C53" s="166"/>
      <c r="D53" s="166"/>
      <c r="E53" s="166"/>
      <c r="F53" s="166"/>
      <c r="G53" s="166"/>
      <c r="H53" s="38" t="s">
        <v>30</v>
      </c>
      <c r="I53" s="41"/>
      <c r="N53" s="2"/>
    </row>
    <row r="54" spans="1:14" x14ac:dyDescent="0.25">
      <c r="A54" s="10" t="s">
        <v>8</v>
      </c>
      <c r="B54" s="166" t="s">
        <v>149</v>
      </c>
      <c r="C54" s="166"/>
      <c r="D54" s="166"/>
      <c r="E54" s="166"/>
      <c r="F54" s="166"/>
      <c r="G54" s="166"/>
      <c r="H54" s="38" t="s">
        <v>30</v>
      </c>
      <c r="I54" s="40"/>
    </row>
    <row r="55" spans="1:14" x14ac:dyDescent="0.25">
      <c r="A55" s="163" t="s">
        <v>74</v>
      </c>
      <c r="B55" s="163"/>
      <c r="C55" s="163"/>
      <c r="D55" s="163"/>
      <c r="E55" s="163"/>
      <c r="F55" s="163"/>
      <c r="G55" s="163"/>
      <c r="H55" s="163"/>
      <c r="I55" s="9"/>
    </row>
    <row r="56" spans="1:14" x14ac:dyDescent="0.25">
      <c r="A56" s="165"/>
      <c r="B56" s="165"/>
      <c r="C56" s="165"/>
      <c r="D56" s="165"/>
      <c r="E56" s="165"/>
      <c r="F56" s="165"/>
      <c r="G56" s="165"/>
      <c r="H56" s="165"/>
      <c r="I56" s="165"/>
      <c r="N56" s="33"/>
    </row>
    <row r="57" spans="1:14" x14ac:dyDescent="0.25">
      <c r="A57" s="144" t="s">
        <v>73</v>
      </c>
      <c r="B57" s="144"/>
      <c r="C57" s="144"/>
      <c r="D57" s="144"/>
      <c r="E57" s="144"/>
      <c r="F57" s="144"/>
      <c r="G57" s="144"/>
      <c r="H57" s="144"/>
      <c r="I57" s="144"/>
    </row>
    <row r="58" spans="1:14" x14ac:dyDescent="0.25">
      <c r="A58" s="163" t="s">
        <v>72</v>
      </c>
      <c r="B58" s="163"/>
      <c r="C58" s="163"/>
      <c r="D58" s="163"/>
      <c r="E58" s="163"/>
      <c r="F58" s="163"/>
      <c r="G58" s="163"/>
      <c r="H58" s="163"/>
      <c r="I58" s="10" t="s">
        <v>12</v>
      </c>
    </row>
    <row r="59" spans="1:14" x14ac:dyDescent="0.25">
      <c r="A59" s="10" t="s">
        <v>71</v>
      </c>
      <c r="B59" s="150" t="s">
        <v>70</v>
      </c>
      <c r="C59" s="150"/>
      <c r="D59" s="150"/>
      <c r="E59" s="150"/>
      <c r="F59" s="150"/>
      <c r="G59" s="150"/>
      <c r="H59" s="150"/>
      <c r="I59" s="11"/>
    </row>
    <row r="60" spans="1:14" x14ac:dyDescent="0.25">
      <c r="A60" s="10" t="s">
        <v>69</v>
      </c>
      <c r="B60" s="150" t="s">
        <v>68</v>
      </c>
      <c r="C60" s="150"/>
      <c r="D60" s="150"/>
      <c r="E60" s="150"/>
      <c r="F60" s="150"/>
      <c r="G60" s="150"/>
      <c r="H60" s="150"/>
      <c r="I60" s="11"/>
    </row>
    <row r="61" spans="1:14" x14ac:dyDescent="0.25">
      <c r="A61" s="10" t="s">
        <v>67</v>
      </c>
      <c r="B61" s="150" t="s">
        <v>66</v>
      </c>
      <c r="C61" s="150"/>
      <c r="D61" s="150"/>
      <c r="E61" s="150"/>
      <c r="F61" s="150"/>
      <c r="G61" s="150"/>
      <c r="H61" s="150"/>
      <c r="I61" s="11"/>
    </row>
    <row r="62" spans="1:14" x14ac:dyDescent="0.25">
      <c r="A62" s="163" t="s">
        <v>65</v>
      </c>
      <c r="B62" s="163"/>
      <c r="C62" s="163"/>
      <c r="D62" s="163"/>
      <c r="E62" s="163"/>
      <c r="F62" s="163"/>
      <c r="G62" s="163"/>
      <c r="H62" s="163"/>
      <c r="I62" s="9"/>
    </row>
    <row r="63" spans="1:14" x14ac:dyDescent="0.25">
      <c r="A63" s="167"/>
      <c r="B63" s="167"/>
      <c r="C63" s="167"/>
      <c r="D63" s="167"/>
      <c r="E63" s="167"/>
      <c r="F63" s="167"/>
      <c r="G63" s="167"/>
      <c r="H63" s="167"/>
      <c r="I63" s="167"/>
    </row>
    <row r="64" spans="1:14" x14ac:dyDescent="0.25">
      <c r="A64" s="144" t="s">
        <v>64</v>
      </c>
      <c r="B64" s="144"/>
      <c r="C64" s="144"/>
      <c r="D64" s="144"/>
      <c r="E64" s="144"/>
      <c r="F64" s="144"/>
      <c r="G64" s="144"/>
      <c r="H64" s="144"/>
      <c r="I64" s="144"/>
    </row>
    <row r="65" spans="1:9" x14ac:dyDescent="0.25">
      <c r="A65" s="10">
        <v>3</v>
      </c>
      <c r="B65" s="163" t="s">
        <v>63</v>
      </c>
      <c r="C65" s="163"/>
      <c r="D65" s="163"/>
      <c r="E65" s="163"/>
      <c r="F65" s="163"/>
      <c r="G65" s="163"/>
      <c r="H65" s="10" t="s">
        <v>27</v>
      </c>
      <c r="I65" s="10" t="s">
        <v>12</v>
      </c>
    </row>
    <row r="66" spans="1:9" x14ac:dyDescent="0.25">
      <c r="A66" s="10" t="s">
        <v>11</v>
      </c>
      <c r="B66" s="145" t="s">
        <v>62</v>
      </c>
      <c r="C66" s="145"/>
      <c r="D66" s="145"/>
      <c r="E66" s="145"/>
      <c r="F66" s="145"/>
      <c r="G66" s="145"/>
      <c r="H66" s="28"/>
      <c r="I66" s="11"/>
    </row>
    <row r="67" spans="1:9" x14ac:dyDescent="0.25">
      <c r="A67" s="10" t="s">
        <v>10</v>
      </c>
      <c r="B67" s="145" t="s">
        <v>61</v>
      </c>
      <c r="C67" s="145"/>
      <c r="D67" s="145"/>
      <c r="E67" s="145"/>
      <c r="F67" s="145"/>
      <c r="G67" s="145"/>
      <c r="H67" s="32"/>
      <c r="I67" s="11"/>
    </row>
    <row r="68" spans="1:9" x14ac:dyDescent="0.25">
      <c r="A68" s="10" t="s">
        <v>9</v>
      </c>
      <c r="B68" s="145" t="s">
        <v>60</v>
      </c>
      <c r="C68" s="145"/>
      <c r="D68" s="145"/>
      <c r="E68" s="145"/>
      <c r="F68" s="145"/>
      <c r="G68" s="145"/>
      <c r="H68" s="31"/>
      <c r="I68" s="11"/>
    </row>
    <row r="69" spans="1:9" x14ac:dyDescent="0.25">
      <c r="A69" s="10" t="s">
        <v>8</v>
      </c>
      <c r="B69" s="145" t="s">
        <v>59</v>
      </c>
      <c r="C69" s="145"/>
      <c r="D69" s="145"/>
      <c r="E69" s="145"/>
      <c r="F69" s="145"/>
      <c r="G69" s="145"/>
      <c r="H69" s="31"/>
      <c r="I69" s="11"/>
    </row>
    <row r="70" spans="1:9" x14ac:dyDescent="0.25">
      <c r="A70" s="10" t="s">
        <v>7</v>
      </c>
      <c r="B70" s="145" t="s">
        <v>58</v>
      </c>
      <c r="C70" s="145"/>
      <c r="D70" s="145"/>
      <c r="E70" s="145"/>
      <c r="F70" s="145"/>
      <c r="G70" s="145"/>
      <c r="H70" s="30"/>
      <c r="I70" s="11"/>
    </row>
    <row r="71" spans="1:9" x14ac:dyDescent="0.25">
      <c r="A71" s="10" t="s">
        <v>5</v>
      </c>
      <c r="B71" s="145" t="s">
        <v>57</v>
      </c>
      <c r="C71" s="145"/>
      <c r="D71" s="145"/>
      <c r="E71" s="145"/>
      <c r="F71" s="145"/>
      <c r="G71" s="145"/>
      <c r="H71" s="29"/>
      <c r="I71" s="11"/>
    </row>
    <row r="72" spans="1:9" x14ac:dyDescent="0.25">
      <c r="A72" s="163" t="s">
        <v>56</v>
      </c>
      <c r="B72" s="163"/>
      <c r="C72" s="163"/>
      <c r="D72" s="163"/>
      <c r="E72" s="163"/>
      <c r="F72" s="163"/>
      <c r="G72" s="163"/>
      <c r="H72" s="24">
        <f>SUM(H66:H71)</f>
        <v>0</v>
      </c>
      <c r="I72" s="9"/>
    </row>
    <row r="73" spans="1:9" x14ac:dyDescent="0.25">
      <c r="A73" s="168"/>
      <c r="B73" s="168"/>
      <c r="C73" s="168"/>
      <c r="D73" s="168"/>
      <c r="E73" s="168"/>
      <c r="F73" s="168"/>
      <c r="G73" s="168"/>
      <c r="H73" s="168"/>
      <c r="I73" s="168"/>
    </row>
    <row r="74" spans="1:9" x14ac:dyDescent="0.25">
      <c r="A74" s="144" t="s">
        <v>55</v>
      </c>
      <c r="B74" s="144"/>
      <c r="C74" s="144"/>
      <c r="D74" s="144"/>
      <c r="E74" s="144"/>
      <c r="F74" s="144"/>
      <c r="G74" s="144"/>
      <c r="H74" s="144"/>
      <c r="I74" s="144"/>
    </row>
    <row r="75" spans="1:9" x14ac:dyDescent="0.25">
      <c r="A75" s="163" t="s">
        <v>54</v>
      </c>
      <c r="B75" s="163"/>
      <c r="C75" s="163"/>
      <c r="D75" s="163"/>
      <c r="E75" s="163"/>
      <c r="F75" s="163"/>
      <c r="G75" s="163"/>
      <c r="H75" s="10" t="s">
        <v>27</v>
      </c>
      <c r="I75" s="10" t="s">
        <v>12</v>
      </c>
    </row>
    <row r="76" spans="1:9" x14ac:dyDescent="0.25">
      <c r="A76" s="10" t="s">
        <v>11</v>
      </c>
      <c r="B76" s="145" t="s">
        <v>53</v>
      </c>
      <c r="C76" s="145"/>
      <c r="D76" s="145"/>
      <c r="E76" s="145"/>
      <c r="F76" s="145"/>
      <c r="G76" s="145"/>
      <c r="H76" s="28"/>
      <c r="I76" s="11"/>
    </row>
    <row r="77" spans="1:9" x14ac:dyDescent="0.25">
      <c r="A77" s="10" t="s">
        <v>10</v>
      </c>
      <c r="B77" s="145" t="s">
        <v>41</v>
      </c>
      <c r="C77" s="145"/>
      <c r="D77" s="145"/>
      <c r="E77" s="145"/>
      <c r="F77" s="145"/>
      <c r="G77" s="145"/>
      <c r="H77" s="28"/>
      <c r="I77" s="11"/>
    </row>
    <row r="78" spans="1:9" x14ac:dyDescent="0.25">
      <c r="A78" s="10" t="s">
        <v>9</v>
      </c>
      <c r="B78" s="145" t="s">
        <v>52</v>
      </c>
      <c r="C78" s="145"/>
      <c r="D78" s="145"/>
      <c r="E78" s="145"/>
      <c r="F78" s="145"/>
      <c r="G78" s="145"/>
      <c r="H78" s="28"/>
      <c r="I78" s="11"/>
    </row>
    <row r="79" spans="1:9" x14ac:dyDescent="0.25">
      <c r="A79" s="10" t="s">
        <v>8</v>
      </c>
      <c r="B79" s="145" t="s">
        <v>51</v>
      </c>
      <c r="C79" s="145"/>
      <c r="D79" s="145"/>
      <c r="E79" s="145"/>
      <c r="F79" s="145"/>
      <c r="G79" s="145"/>
      <c r="H79" s="28"/>
      <c r="I79" s="11"/>
    </row>
    <row r="80" spans="1:9" x14ac:dyDescent="0.25">
      <c r="A80" s="10" t="s">
        <v>7</v>
      </c>
      <c r="B80" s="145" t="s">
        <v>50</v>
      </c>
      <c r="C80" s="145"/>
      <c r="D80" s="145"/>
      <c r="E80" s="145"/>
      <c r="F80" s="145"/>
      <c r="G80" s="145"/>
      <c r="H80" s="28"/>
      <c r="I80" s="11"/>
    </row>
    <row r="81" spans="1:9" x14ac:dyDescent="0.25">
      <c r="A81" s="10" t="s">
        <v>5</v>
      </c>
      <c r="B81" s="145" t="s">
        <v>49</v>
      </c>
      <c r="C81" s="145"/>
      <c r="D81" s="145"/>
      <c r="E81" s="145"/>
      <c r="F81" s="145"/>
      <c r="G81" s="145"/>
      <c r="H81" s="28"/>
      <c r="I81" s="11"/>
    </row>
    <row r="82" spans="1:9" x14ac:dyDescent="0.25">
      <c r="A82" s="163" t="s">
        <v>48</v>
      </c>
      <c r="B82" s="163"/>
      <c r="C82" s="163"/>
      <c r="D82" s="163"/>
      <c r="E82" s="163"/>
      <c r="F82" s="163"/>
      <c r="G82" s="163"/>
      <c r="H82" s="24">
        <f>SUM(H76:H81)</f>
        <v>0</v>
      </c>
      <c r="I82" s="9"/>
    </row>
    <row r="83" spans="1:9" x14ac:dyDescent="0.25">
      <c r="A83" s="169"/>
      <c r="B83" s="169"/>
      <c r="C83" s="169"/>
      <c r="D83" s="169"/>
      <c r="E83" s="169"/>
      <c r="F83" s="169"/>
      <c r="G83" s="169"/>
      <c r="H83" s="169"/>
      <c r="I83" s="169"/>
    </row>
    <row r="84" spans="1:9" x14ac:dyDescent="0.25">
      <c r="A84" s="163" t="s">
        <v>47</v>
      </c>
      <c r="B84" s="163"/>
      <c r="C84" s="163"/>
      <c r="D84" s="163"/>
      <c r="E84" s="163"/>
      <c r="F84" s="163"/>
      <c r="G84" s="163"/>
      <c r="H84" s="10" t="s">
        <v>27</v>
      </c>
      <c r="I84" s="10" t="s">
        <v>12</v>
      </c>
    </row>
    <row r="85" spans="1:9" x14ac:dyDescent="0.25">
      <c r="A85" s="10" t="s">
        <v>11</v>
      </c>
      <c r="B85" s="145" t="s">
        <v>46</v>
      </c>
      <c r="C85" s="145"/>
      <c r="D85" s="145"/>
      <c r="E85" s="145"/>
      <c r="F85" s="145"/>
      <c r="G85" s="145"/>
      <c r="H85" s="27"/>
      <c r="I85" s="26"/>
    </row>
    <row r="86" spans="1:9" x14ac:dyDescent="0.25">
      <c r="A86" s="163" t="s">
        <v>45</v>
      </c>
      <c r="B86" s="163"/>
      <c r="C86" s="163"/>
      <c r="D86" s="163"/>
      <c r="E86" s="163"/>
      <c r="F86" s="163"/>
      <c r="G86" s="163"/>
      <c r="H86" s="24">
        <f>SUM(H85)</f>
        <v>0</v>
      </c>
      <c r="I86" s="25"/>
    </row>
    <row r="87" spans="1:9" x14ac:dyDescent="0.25">
      <c r="A87" s="170"/>
      <c r="B87" s="170"/>
      <c r="C87" s="170"/>
      <c r="D87" s="170"/>
      <c r="E87" s="170"/>
      <c r="F87" s="170"/>
      <c r="G87" s="170"/>
      <c r="H87" s="170"/>
      <c r="I87" s="170"/>
    </row>
    <row r="88" spans="1:9" x14ac:dyDescent="0.25">
      <c r="A88" s="144" t="s">
        <v>44</v>
      </c>
      <c r="B88" s="144"/>
      <c r="C88" s="144"/>
      <c r="D88" s="144"/>
      <c r="E88" s="144"/>
      <c r="F88" s="144"/>
      <c r="G88" s="144"/>
      <c r="H88" s="144"/>
      <c r="I88" s="144"/>
    </row>
    <row r="89" spans="1:9" x14ac:dyDescent="0.25">
      <c r="A89" s="163" t="s">
        <v>43</v>
      </c>
      <c r="B89" s="163"/>
      <c r="C89" s="163"/>
      <c r="D89" s="163"/>
      <c r="E89" s="163"/>
      <c r="F89" s="163"/>
      <c r="G89" s="163"/>
      <c r="H89" s="163"/>
      <c r="I89" s="10" t="s">
        <v>12</v>
      </c>
    </row>
    <row r="90" spans="1:9" x14ac:dyDescent="0.25">
      <c r="A90" s="10" t="s">
        <v>42</v>
      </c>
      <c r="B90" s="150" t="s">
        <v>41</v>
      </c>
      <c r="C90" s="150"/>
      <c r="D90" s="150"/>
      <c r="E90" s="150"/>
      <c r="F90" s="150"/>
      <c r="G90" s="150"/>
      <c r="H90" s="150"/>
      <c r="I90" s="11"/>
    </row>
    <row r="91" spans="1:9" x14ac:dyDescent="0.25">
      <c r="A91" s="10" t="s">
        <v>40</v>
      </c>
      <c r="B91" s="150" t="s">
        <v>39</v>
      </c>
      <c r="C91" s="150"/>
      <c r="D91" s="150"/>
      <c r="E91" s="150"/>
      <c r="F91" s="150"/>
      <c r="G91" s="150"/>
      <c r="H91" s="150"/>
      <c r="I91" s="11"/>
    </row>
    <row r="92" spans="1:9" x14ac:dyDescent="0.25">
      <c r="A92" s="163" t="s">
        <v>38</v>
      </c>
      <c r="B92" s="163"/>
      <c r="C92" s="163"/>
      <c r="D92" s="163"/>
      <c r="E92" s="163"/>
      <c r="F92" s="163"/>
      <c r="G92" s="163"/>
      <c r="H92" s="163"/>
      <c r="I92" s="9"/>
    </row>
    <row r="93" spans="1:9" x14ac:dyDescent="0.25">
      <c r="A93" s="167"/>
      <c r="B93" s="167"/>
      <c r="C93" s="167"/>
      <c r="D93" s="167"/>
      <c r="E93" s="167"/>
      <c r="F93" s="167"/>
      <c r="G93" s="167"/>
      <c r="H93" s="167"/>
      <c r="I93" s="167"/>
    </row>
    <row r="94" spans="1:9" x14ac:dyDescent="0.25">
      <c r="A94" s="144" t="s">
        <v>37</v>
      </c>
      <c r="B94" s="144"/>
      <c r="C94" s="144"/>
      <c r="D94" s="144"/>
      <c r="E94" s="144"/>
      <c r="F94" s="144"/>
      <c r="G94" s="144"/>
      <c r="H94" s="144"/>
      <c r="I94" s="144"/>
    </row>
    <row r="95" spans="1:9" x14ac:dyDescent="0.25">
      <c r="A95" s="10">
        <v>5</v>
      </c>
      <c r="B95" s="163" t="s">
        <v>36</v>
      </c>
      <c r="C95" s="163"/>
      <c r="D95" s="163"/>
      <c r="E95" s="163"/>
      <c r="F95" s="163"/>
      <c r="G95" s="163"/>
      <c r="H95" s="10"/>
      <c r="I95" s="10" t="s">
        <v>12</v>
      </c>
    </row>
    <row r="96" spans="1:9" x14ac:dyDescent="0.25">
      <c r="A96" s="10" t="s">
        <v>11</v>
      </c>
      <c r="B96" s="166" t="s">
        <v>35</v>
      </c>
      <c r="C96" s="166"/>
      <c r="D96" s="166"/>
      <c r="E96" s="166"/>
      <c r="F96" s="166"/>
      <c r="G96" s="166"/>
      <c r="H96" s="38" t="s">
        <v>30</v>
      </c>
      <c r="I96" s="39"/>
    </row>
    <row r="97" spans="1:9" x14ac:dyDescent="0.25">
      <c r="A97" s="10" t="s">
        <v>10</v>
      </c>
      <c r="B97" s="166" t="s">
        <v>34</v>
      </c>
      <c r="C97" s="166"/>
      <c r="D97" s="166"/>
      <c r="E97" s="166"/>
      <c r="F97" s="166"/>
      <c r="G97" s="166"/>
      <c r="H97" s="38" t="s">
        <v>30</v>
      </c>
      <c r="I97" s="39"/>
    </row>
    <row r="98" spans="1:9" x14ac:dyDescent="0.25">
      <c r="A98" s="4" t="s">
        <v>9</v>
      </c>
      <c r="B98" s="166" t="s">
        <v>33</v>
      </c>
      <c r="C98" s="166"/>
      <c r="D98" s="166"/>
      <c r="E98" s="166"/>
      <c r="F98" s="166"/>
      <c r="G98" s="166"/>
      <c r="H98" s="38" t="s">
        <v>30</v>
      </c>
      <c r="I98" s="39"/>
    </row>
    <row r="99" spans="1:9" x14ac:dyDescent="0.25">
      <c r="A99" s="4" t="s">
        <v>8</v>
      </c>
      <c r="B99" s="166" t="s">
        <v>32</v>
      </c>
      <c r="C99" s="166"/>
      <c r="D99" s="166"/>
      <c r="E99" s="166"/>
      <c r="F99" s="166"/>
      <c r="G99" s="166"/>
      <c r="H99" s="38" t="s">
        <v>30</v>
      </c>
      <c r="I99" s="39"/>
    </row>
    <row r="100" spans="1:9" x14ac:dyDescent="0.25">
      <c r="A100" s="163" t="s">
        <v>31</v>
      </c>
      <c r="B100" s="163"/>
      <c r="C100" s="163"/>
      <c r="D100" s="163"/>
      <c r="E100" s="163"/>
      <c r="F100" s="163"/>
      <c r="G100" s="163"/>
      <c r="H100" s="24" t="s">
        <v>30</v>
      </c>
      <c r="I100" s="9"/>
    </row>
    <row r="101" spans="1:9" x14ac:dyDescent="0.25">
      <c r="A101" s="167"/>
      <c r="B101" s="167"/>
      <c r="C101" s="167"/>
      <c r="D101" s="167"/>
      <c r="E101" s="167"/>
      <c r="F101" s="167"/>
      <c r="G101" s="167"/>
      <c r="H101" s="167"/>
      <c r="I101" s="167"/>
    </row>
    <row r="102" spans="1:9" x14ac:dyDescent="0.25">
      <c r="A102" s="144" t="s">
        <v>29</v>
      </c>
      <c r="B102" s="144"/>
      <c r="C102" s="144"/>
      <c r="D102" s="144"/>
      <c r="E102" s="144"/>
      <c r="F102" s="144"/>
      <c r="G102" s="144"/>
      <c r="H102" s="144"/>
      <c r="I102" s="144"/>
    </row>
    <row r="103" spans="1:9" x14ac:dyDescent="0.25">
      <c r="A103" s="10">
        <v>6</v>
      </c>
      <c r="B103" s="163" t="s">
        <v>28</v>
      </c>
      <c r="C103" s="163"/>
      <c r="D103" s="163"/>
      <c r="E103" s="163"/>
      <c r="F103" s="163"/>
      <c r="G103" s="163"/>
      <c r="H103" s="10" t="s">
        <v>27</v>
      </c>
      <c r="I103" s="10" t="s">
        <v>12</v>
      </c>
    </row>
    <row r="104" spans="1:9" x14ac:dyDescent="0.25">
      <c r="A104" s="10" t="s">
        <v>11</v>
      </c>
      <c r="B104" s="145" t="s">
        <v>26</v>
      </c>
      <c r="C104" s="145"/>
      <c r="D104" s="145"/>
      <c r="E104" s="145"/>
      <c r="F104" s="145"/>
      <c r="G104" s="145"/>
      <c r="H104" s="23"/>
      <c r="I104" s="11"/>
    </row>
    <row r="105" spans="1:9" x14ac:dyDescent="0.25">
      <c r="A105" s="10" t="s">
        <v>10</v>
      </c>
      <c r="B105" s="145" t="s">
        <v>25</v>
      </c>
      <c r="C105" s="145"/>
      <c r="D105" s="145"/>
      <c r="E105" s="145"/>
      <c r="F105" s="145"/>
      <c r="G105" s="145"/>
      <c r="H105" s="23"/>
      <c r="I105" s="11"/>
    </row>
    <row r="106" spans="1:9" x14ac:dyDescent="0.25">
      <c r="A106" s="10" t="s">
        <v>9</v>
      </c>
      <c r="B106" s="171" t="s">
        <v>24</v>
      </c>
      <c r="C106" s="171"/>
      <c r="D106" s="171"/>
      <c r="E106" s="171"/>
      <c r="F106" s="171"/>
      <c r="G106" s="171"/>
      <c r="H106" s="22"/>
      <c r="I106" s="3"/>
    </row>
    <row r="107" spans="1:9" x14ac:dyDescent="0.25">
      <c r="A107" s="10" t="s">
        <v>23</v>
      </c>
      <c r="B107" s="145" t="s">
        <v>22</v>
      </c>
      <c r="C107" s="145"/>
      <c r="D107" s="145"/>
      <c r="E107" s="145"/>
      <c r="F107" s="145"/>
      <c r="G107" s="145"/>
      <c r="H107" s="21"/>
      <c r="I107" s="11"/>
    </row>
    <row r="108" spans="1:9" x14ac:dyDescent="0.25">
      <c r="A108" s="10" t="s">
        <v>21</v>
      </c>
      <c r="B108" s="145" t="s">
        <v>20</v>
      </c>
      <c r="C108" s="145"/>
      <c r="D108" s="145"/>
      <c r="E108" s="145"/>
      <c r="F108" s="145"/>
      <c r="G108" s="145"/>
      <c r="H108" s="20"/>
      <c r="I108" s="11"/>
    </row>
    <row r="109" spans="1:9" x14ac:dyDescent="0.25">
      <c r="A109" s="10" t="s">
        <v>19</v>
      </c>
      <c r="B109" s="145" t="s">
        <v>18</v>
      </c>
      <c r="C109" s="145"/>
      <c r="D109" s="145"/>
      <c r="E109" s="145"/>
      <c r="F109" s="145"/>
      <c r="G109" s="145"/>
      <c r="H109" s="19"/>
      <c r="I109" s="11"/>
    </row>
    <row r="110" spans="1:9" x14ac:dyDescent="0.25">
      <c r="A110" s="163" t="s">
        <v>17</v>
      </c>
      <c r="B110" s="163"/>
      <c r="C110" s="163"/>
      <c r="D110" s="163"/>
      <c r="E110" s="163"/>
      <c r="F110" s="163"/>
      <c r="G110" s="163"/>
      <c r="H110" s="18">
        <f>SUM(H104:H109)</f>
        <v>0</v>
      </c>
      <c r="I110" s="9"/>
    </row>
    <row r="111" spans="1:9" x14ac:dyDescent="0.25">
      <c r="A111" s="10" t="s">
        <v>16</v>
      </c>
      <c r="B111" s="171" t="s">
        <v>15</v>
      </c>
      <c r="C111" s="171"/>
      <c r="D111" s="171"/>
      <c r="E111" s="171"/>
      <c r="F111" s="171"/>
      <c r="G111" s="171"/>
      <c r="H111" s="17">
        <f>SUM(H107:H109)</f>
        <v>0</v>
      </c>
      <c r="I111" s="9"/>
    </row>
    <row r="112" spans="1:9" x14ac:dyDescent="0.25">
      <c r="A112" s="15"/>
      <c r="B112" s="172"/>
      <c r="C112" s="172"/>
      <c r="D112" s="172"/>
      <c r="E112" s="172"/>
      <c r="F112" s="172"/>
      <c r="G112" s="172"/>
      <c r="H112" s="172"/>
      <c r="I112" s="172"/>
    </row>
    <row r="113" spans="1:10" x14ac:dyDescent="0.25">
      <c r="A113" s="173" t="s">
        <v>14</v>
      </c>
      <c r="B113" s="173"/>
      <c r="C113" s="173"/>
      <c r="D113" s="173"/>
      <c r="E113" s="173"/>
      <c r="F113" s="173"/>
      <c r="G113" s="173"/>
      <c r="H113" s="173"/>
      <c r="I113" s="173"/>
    </row>
    <row r="114" spans="1:10" x14ac:dyDescent="0.25">
      <c r="A114" s="174" t="s">
        <v>13</v>
      </c>
      <c r="B114" s="174"/>
      <c r="C114" s="174"/>
      <c r="D114" s="174"/>
      <c r="E114" s="174"/>
      <c r="F114" s="174"/>
      <c r="G114" s="174"/>
      <c r="H114" s="174"/>
      <c r="I114" s="13" t="s">
        <v>12</v>
      </c>
    </row>
    <row r="115" spans="1:10" x14ac:dyDescent="0.25">
      <c r="A115" s="12" t="s">
        <v>11</v>
      </c>
      <c r="B115" s="145" t="str">
        <f>A22</f>
        <v>MÓDULO 1 - COMPOSIÇÃO DA REMUNERAÇÃO</v>
      </c>
      <c r="C115" s="145"/>
      <c r="D115" s="145"/>
      <c r="E115" s="145"/>
      <c r="F115" s="145"/>
      <c r="G115" s="145"/>
      <c r="H115" s="145"/>
      <c r="I115" s="11">
        <f>I31</f>
        <v>0</v>
      </c>
    </row>
    <row r="116" spans="1:10" x14ac:dyDescent="0.25">
      <c r="A116" s="12" t="s">
        <v>10</v>
      </c>
      <c r="B116" s="145" t="str">
        <f>A33</f>
        <v>MÓDULO 2 – ENCARGOS E BENEFÍCIOS ANUAIS, MENSAIS E DIÁRIOS</v>
      </c>
      <c r="C116" s="145"/>
      <c r="D116" s="145"/>
      <c r="E116" s="145"/>
      <c r="F116" s="145"/>
      <c r="G116" s="145"/>
      <c r="H116" s="145"/>
      <c r="I116" s="11">
        <f>I62</f>
        <v>0</v>
      </c>
    </row>
    <row r="117" spans="1:10" x14ac:dyDescent="0.25">
      <c r="A117" s="12" t="s">
        <v>9</v>
      </c>
      <c r="B117" s="145" t="str">
        <f>A64</f>
        <v>MÓDULO 3 – PROVISÃO PARA RESCISÃO</v>
      </c>
      <c r="C117" s="145"/>
      <c r="D117" s="145"/>
      <c r="E117" s="145"/>
      <c r="F117" s="145"/>
      <c r="G117" s="145"/>
      <c r="H117" s="145"/>
      <c r="I117" s="11">
        <f>I72</f>
        <v>0</v>
      </c>
    </row>
    <row r="118" spans="1:10" x14ac:dyDescent="0.25">
      <c r="A118" s="12" t="s">
        <v>8</v>
      </c>
      <c r="B118" s="145" t="str">
        <f>A74</f>
        <v>MÓDULO 4 – CUSTO DE REPOSIÇÃO DO PROFISSIONAL AUSENTE</v>
      </c>
      <c r="C118" s="145"/>
      <c r="D118" s="145"/>
      <c r="E118" s="145"/>
      <c r="F118" s="145"/>
      <c r="G118" s="145"/>
      <c r="H118" s="145"/>
      <c r="I118" s="11">
        <f>I92</f>
        <v>0</v>
      </c>
    </row>
    <row r="119" spans="1:10" x14ac:dyDescent="0.25">
      <c r="A119" s="12" t="s">
        <v>7</v>
      </c>
      <c r="B119" s="145" t="str">
        <f>A94</f>
        <v>MÓDULO 5 – INSUMOS DIVERSOS</v>
      </c>
      <c r="C119" s="145"/>
      <c r="D119" s="145"/>
      <c r="E119" s="145"/>
      <c r="F119" s="145"/>
      <c r="G119" s="145"/>
      <c r="H119" s="145"/>
      <c r="I119" s="11">
        <f>I100</f>
        <v>0</v>
      </c>
    </row>
    <row r="120" spans="1:10" x14ac:dyDescent="0.25">
      <c r="A120" s="10"/>
      <c r="B120" s="163" t="s">
        <v>6</v>
      </c>
      <c r="C120" s="163"/>
      <c r="D120" s="163"/>
      <c r="E120" s="163"/>
      <c r="F120" s="163"/>
      <c r="G120" s="163"/>
      <c r="H120" s="163"/>
      <c r="I120" s="9">
        <f>SUM(I115:I119)</f>
        <v>0</v>
      </c>
    </row>
    <row r="121" spans="1:10" x14ac:dyDescent="0.25">
      <c r="A121" s="12" t="s">
        <v>5</v>
      </c>
      <c r="B121" s="145" t="str">
        <f>A102</f>
        <v>MÓDULO 6 – CUSTOS INDIRETOS, TRIBUTOS E LUCRO</v>
      </c>
      <c r="C121" s="145"/>
      <c r="D121" s="145"/>
      <c r="E121" s="145"/>
      <c r="F121" s="145"/>
      <c r="G121" s="145"/>
      <c r="H121" s="145"/>
      <c r="I121" s="11">
        <f>I110</f>
        <v>0</v>
      </c>
    </row>
    <row r="122" spans="1:10" x14ac:dyDescent="0.25">
      <c r="A122" s="163" t="s">
        <v>4</v>
      </c>
      <c r="B122" s="163"/>
      <c r="C122" s="163"/>
      <c r="D122" s="163"/>
      <c r="E122" s="163"/>
      <c r="F122" s="163"/>
      <c r="G122" s="163"/>
      <c r="H122" s="163"/>
      <c r="I122" s="9">
        <f>SUM(I120:I121)</f>
        <v>0</v>
      </c>
    </row>
    <row r="123" spans="1:10" x14ac:dyDescent="0.25">
      <c r="A123" s="8"/>
      <c r="B123" s="7"/>
      <c r="C123" s="7"/>
      <c r="D123" s="7"/>
      <c r="E123" s="7"/>
      <c r="F123" s="7"/>
      <c r="G123" s="7"/>
      <c r="H123" s="7"/>
      <c r="I123" s="6"/>
    </row>
    <row r="124" spans="1:10" x14ac:dyDescent="0.25">
      <c r="A124" s="163" t="s">
        <v>140</v>
      </c>
      <c r="B124" s="163"/>
      <c r="C124" s="163"/>
      <c r="D124" s="163"/>
      <c r="E124" s="163"/>
      <c r="F124" s="163"/>
      <c r="G124" s="163"/>
      <c r="H124" s="168"/>
      <c r="I124" s="70">
        <f>I122*12</f>
        <v>0</v>
      </c>
      <c r="J124" s="1"/>
    </row>
    <row r="125" spans="1:10" ht="24" customHeight="1" x14ac:dyDescent="0.25">
      <c r="A125" s="60"/>
      <c r="B125" s="46"/>
      <c r="C125" s="46"/>
      <c r="D125" s="46"/>
      <c r="E125" s="46"/>
      <c r="F125" s="46"/>
      <c r="G125" s="46"/>
      <c r="H125" s="46"/>
      <c r="I125" s="46"/>
    </row>
    <row r="126" spans="1:10" x14ac:dyDescent="0.25">
      <c r="A126" s="199" t="s">
        <v>150</v>
      </c>
    </row>
  </sheetData>
  <sheetProtection selectLockedCells="1" selectUnlockedCells="1"/>
  <mergeCells count="122">
    <mergeCell ref="A124:H124"/>
    <mergeCell ref="B117:H117"/>
    <mergeCell ref="B118:H118"/>
    <mergeCell ref="B119:H119"/>
    <mergeCell ref="B120:H120"/>
    <mergeCell ref="B121:H121"/>
    <mergeCell ref="A122:H122"/>
    <mergeCell ref="B111:G111"/>
    <mergeCell ref="B112:I112"/>
    <mergeCell ref="A113:I113"/>
    <mergeCell ref="A114:H114"/>
    <mergeCell ref="B115:H115"/>
    <mergeCell ref="B116:H116"/>
    <mergeCell ref="B105:G105"/>
    <mergeCell ref="B106:G106"/>
    <mergeCell ref="B107:G107"/>
    <mergeCell ref="B108:G108"/>
    <mergeCell ref="B109:G109"/>
    <mergeCell ref="A110:G110"/>
    <mergeCell ref="B99:G99"/>
    <mergeCell ref="A100:G100"/>
    <mergeCell ref="A101:I101"/>
    <mergeCell ref="A102:I102"/>
    <mergeCell ref="B103:G103"/>
    <mergeCell ref="B104:G104"/>
    <mergeCell ref="A93:I93"/>
    <mergeCell ref="A94:I94"/>
    <mergeCell ref="B95:G95"/>
    <mergeCell ref="B96:G96"/>
    <mergeCell ref="B97:G97"/>
    <mergeCell ref="B98:G98"/>
    <mergeCell ref="A87:I87"/>
    <mergeCell ref="A88:I88"/>
    <mergeCell ref="A89:H89"/>
    <mergeCell ref="B90:H90"/>
    <mergeCell ref="B91:H91"/>
    <mergeCell ref="A92:H92"/>
    <mergeCell ref="B81:G81"/>
    <mergeCell ref="A82:G82"/>
    <mergeCell ref="A83:I83"/>
    <mergeCell ref="A84:G84"/>
    <mergeCell ref="B85:G85"/>
    <mergeCell ref="A86:G86"/>
    <mergeCell ref="A75:G75"/>
    <mergeCell ref="B76:G76"/>
    <mergeCell ref="B77:G77"/>
    <mergeCell ref="B78:G78"/>
    <mergeCell ref="B79:G79"/>
    <mergeCell ref="B80:G80"/>
    <mergeCell ref="B69:G69"/>
    <mergeCell ref="B70:G70"/>
    <mergeCell ref="B71:G71"/>
    <mergeCell ref="A72:G72"/>
    <mergeCell ref="A73:I73"/>
    <mergeCell ref="A74:I74"/>
    <mergeCell ref="A63:I63"/>
    <mergeCell ref="A64:I64"/>
    <mergeCell ref="B65:G65"/>
    <mergeCell ref="B66:G66"/>
    <mergeCell ref="B67:G67"/>
    <mergeCell ref="B68:G68"/>
    <mergeCell ref="A57:I57"/>
    <mergeCell ref="A58:H58"/>
    <mergeCell ref="B59:H59"/>
    <mergeCell ref="B60:H60"/>
    <mergeCell ref="B61:H61"/>
    <mergeCell ref="A62:H62"/>
    <mergeCell ref="B51:G51"/>
    <mergeCell ref="B52:G52"/>
    <mergeCell ref="B53:G53"/>
    <mergeCell ref="B54:G54"/>
    <mergeCell ref="A55:H55"/>
    <mergeCell ref="A56:I56"/>
    <mergeCell ref="B45:G45"/>
    <mergeCell ref="B46:G46"/>
    <mergeCell ref="B47:G47"/>
    <mergeCell ref="A48:G48"/>
    <mergeCell ref="A49:I49"/>
    <mergeCell ref="A50:G50"/>
    <mergeCell ref="A39:G39"/>
    <mergeCell ref="B40:G40"/>
    <mergeCell ref="B41:G41"/>
    <mergeCell ref="B42:G42"/>
    <mergeCell ref="B43:G43"/>
    <mergeCell ref="B44:G44"/>
    <mergeCell ref="A33:I33"/>
    <mergeCell ref="A34:G34"/>
    <mergeCell ref="B35:G35"/>
    <mergeCell ref="B36:G36"/>
    <mergeCell ref="A37:G37"/>
    <mergeCell ref="A38:I38"/>
    <mergeCell ref="B26:G26"/>
    <mergeCell ref="B27:G27"/>
    <mergeCell ref="B28:G28"/>
    <mergeCell ref="B29:G29"/>
    <mergeCell ref="B30:G30"/>
    <mergeCell ref="A31:H31"/>
    <mergeCell ref="B20:H20"/>
    <mergeCell ref="A21:I21"/>
    <mergeCell ref="A22:I22"/>
    <mergeCell ref="B23:G23"/>
    <mergeCell ref="B24:G24"/>
    <mergeCell ref="B25:G25"/>
    <mergeCell ref="A13:H13"/>
    <mergeCell ref="A15:I15"/>
    <mergeCell ref="B16:H16"/>
    <mergeCell ref="B17:H17"/>
    <mergeCell ref="B18:H18"/>
    <mergeCell ref="B19:H19"/>
    <mergeCell ref="A9:I9"/>
    <mergeCell ref="A10:B10"/>
    <mergeCell ref="C10:D10"/>
    <mergeCell ref="E10:H10"/>
    <mergeCell ref="A11:B11"/>
    <mergeCell ref="C11:D11"/>
    <mergeCell ref="E11:H11"/>
    <mergeCell ref="A2:I2"/>
    <mergeCell ref="A3:I3"/>
    <mergeCell ref="B4:H4"/>
    <mergeCell ref="B5:H5"/>
    <mergeCell ref="B6:H6"/>
    <mergeCell ref="B7:H7"/>
  </mergeCells>
  <printOptions horizontalCentered="1"/>
  <pageMargins left="0.7" right="0.7" top="0.75" bottom="0.75" header="0.3" footer="0.3"/>
  <pageSetup paperSize="9" scale="95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26"/>
  <sheetViews>
    <sheetView topLeftCell="A117" zoomScale="130" zoomScaleNormal="130" workbookViewId="0">
      <selection activeCell="A126" sqref="A126"/>
    </sheetView>
  </sheetViews>
  <sheetFormatPr defaultRowHeight="13.2" x14ac:dyDescent="0.25"/>
  <cols>
    <col min="1" max="1" width="8.6640625" customWidth="1"/>
    <col min="2" max="6" width="9.109375" customWidth="1"/>
    <col min="7" max="7" width="12.44140625" customWidth="1"/>
    <col min="8" max="8" width="7" customWidth="1"/>
    <col min="9" max="9" width="18.44140625" customWidth="1"/>
    <col min="14" max="14" width="10.5546875" bestFit="1" customWidth="1"/>
  </cols>
  <sheetData>
    <row r="1" spans="1:9" x14ac:dyDescent="0.25">
      <c r="A1" s="37"/>
      <c r="B1" s="37"/>
      <c r="C1" s="37"/>
      <c r="D1" s="37"/>
      <c r="E1" s="37"/>
      <c r="F1" s="37"/>
      <c r="G1" s="37"/>
      <c r="H1" s="37"/>
      <c r="I1" s="37"/>
    </row>
    <row r="2" spans="1:9" x14ac:dyDescent="0.25">
      <c r="A2" s="143" t="s">
        <v>120</v>
      </c>
      <c r="B2" s="143"/>
      <c r="C2" s="143"/>
      <c r="D2" s="143"/>
      <c r="E2" s="143"/>
      <c r="F2" s="143"/>
      <c r="G2" s="143"/>
      <c r="H2" s="143"/>
      <c r="I2" s="143"/>
    </row>
    <row r="3" spans="1:9" x14ac:dyDescent="0.25">
      <c r="A3" s="176" t="s">
        <v>118</v>
      </c>
      <c r="B3" s="176"/>
      <c r="C3" s="176"/>
      <c r="D3" s="176"/>
      <c r="E3" s="176"/>
      <c r="F3" s="176"/>
      <c r="G3" s="176"/>
      <c r="H3" s="176"/>
      <c r="I3" s="176"/>
    </row>
    <row r="4" spans="1:9" x14ac:dyDescent="0.25">
      <c r="A4" s="12" t="s">
        <v>11</v>
      </c>
      <c r="B4" s="145" t="s">
        <v>117</v>
      </c>
      <c r="C4" s="145"/>
      <c r="D4" s="145"/>
      <c r="E4" s="145"/>
      <c r="F4" s="145"/>
      <c r="G4" s="145"/>
      <c r="H4" s="145"/>
      <c r="I4" s="44"/>
    </row>
    <row r="5" spans="1:9" ht="12.75" customHeight="1" x14ac:dyDescent="0.25">
      <c r="A5" s="12" t="s">
        <v>10</v>
      </c>
      <c r="B5" s="145" t="s">
        <v>116</v>
      </c>
      <c r="C5" s="145"/>
      <c r="D5" s="145"/>
      <c r="E5" s="145"/>
      <c r="F5" s="145"/>
      <c r="G5" s="145"/>
      <c r="H5" s="145"/>
      <c r="I5" s="44"/>
    </row>
    <row r="6" spans="1:9" ht="12.75" customHeight="1" x14ac:dyDescent="0.25">
      <c r="A6" s="12" t="s">
        <v>9</v>
      </c>
      <c r="B6" s="145" t="s">
        <v>115</v>
      </c>
      <c r="C6" s="145"/>
      <c r="D6" s="145"/>
      <c r="E6" s="145"/>
      <c r="F6" s="145"/>
      <c r="G6" s="145"/>
      <c r="H6" s="145"/>
      <c r="I6" s="44"/>
    </row>
    <row r="7" spans="1:9" x14ac:dyDescent="0.25">
      <c r="A7" s="12" t="s">
        <v>8</v>
      </c>
      <c r="B7" s="145" t="s">
        <v>114</v>
      </c>
      <c r="C7" s="145"/>
      <c r="D7" s="145"/>
      <c r="E7" s="145"/>
      <c r="F7" s="145"/>
      <c r="G7" s="145"/>
      <c r="H7" s="145"/>
      <c r="I7" s="44">
        <v>12</v>
      </c>
    </row>
    <row r="8" spans="1:9" x14ac:dyDescent="0.25">
      <c r="A8" s="15"/>
      <c r="B8" s="16"/>
      <c r="C8" s="16"/>
      <c r="D8" s="16"/>
      <c r="E8" s="16"/>
      <c r="F8" s="16"/>
      <c r="G8" s="16"/>
      <c r="H8" s="15"/>
      <c r="I8" s="15"/>
    </row>
    <row r="9" spans="1:9" x14ac:dyDescent="0.25">
      <c r="A9" s="144" t="s">
        <v>113</v>
      </c>
      <c r="B9" s="144"/>
      <c r="C9" s="144"/>
      <c r="D9" s="144"/>
      <c r="E9" s="144"/>
      <c r="F9" s="144"/>
      <c r="G9" s="144"/>
      <c r="H9" s="144"/>
      <c r="I9" s="144"/>
    </row>
    <row r="10" spans="1:9" ht="25.5" customHeight="1" x14ac:dyDescent="0.25">
      <c r="A10" s="148" t="s">
        <v>112</v>
      </c>
      <c r="B10" s="148"/>
      <c r="C10" s="148" t="s">
        <v>111</v>
      </c>
      <c r="D10" s="149"/>
      <c r="E10" s="155"/>
      <c r="F10" s="156"/>
      <c r="G10" s="156"/>
      <c r="H10" s="157"/>
      <c r="I10" s="72" t="s">
        <v>146</v>
      </c>
    </row>
    <row r="11" spans="1:9" ht="12.75" customHeight="1" x14ac:dyDescent="0.25">
      <c r="A11" s="150"/>
      <c r="B11" s="150"/>
      <c r="C11" s="150" t="s">
        <v>121</v>
      </c>
      <c r="D11" s="150"/>
      <c r="E11" s="158"/>
      <c r="F11" s="159"/>
      <c r="G11" s="159"/>
      <c r="H11" s="160"/>
      <c r="I11" s="71">
        <v>1</v>
      </c>
    </row>
    <row r="12" spans="1:9" x14ac:dyDescent="0.25">
      <c r="A12" s="15"/>
      <c r="B12" s="15"/>
      <c r="C12" s="15"/>
      <c r="D12" s="15"/>
      <c r="E12" s="15"/>
      <c r="F12" s="15"/>
      <c r="G12" s="15"/>
      <c r="H12" s="15"/>
      <c r="I12" s="15"/>
    </row>
    <row r="13" spans="1:9" x14ac:dyDescent="0.25">
      <c r="A13" s="151" t="s">
        <v>145</v>
      </c>
      <c r="B13" s="151"/>
      <c r="C13" s="151"/>
      <c r="D13" s="151"/>
      <c r="E13" s="151"/>
      <c r="F13" s="151"/>
      <c r="G13" s="151"/>
      <c r="H13" s="151"/>
      <c r="I13" s="36" t="s">
        <v>109</v>
      </c>
    </row>
    <row r="14" spans="1:9" x14ac:dyDescent="0.25">
      <c r="A14" s="15"/>
      <c r="B14" s="16"/>
      <c r="C14" s="16"/>
      <c r="D14" s="16"/>
      <c r="E14" s="16"/>
      <c r="F14" s="16"/>
      <c r="G14" s="16"/>
      <c r="H14" s="15"/>
      <c r="I14" s="15"/>
    </row>
    <row r="15" spans="1:9" x14ac:dyDescent="0.25">
      <c r="A15" s="152" t="s">
        <v>108</v>
      </c>
      <c r="B15" s="152"/>
      <c r="C15" s="152"/>
      <c r="D15" s="152"/>
      <c r="E15" s="152"/>
      <c r="F15" s="152"/>
      <c r="G15" s="152"/>
      <c r="H15" s="152"/>
      <c r="I15" s="152"/>
    </row>
    <row r="16" spans="1:9" x14ac:dyDescent="0.25">
      <c r="A16" s="12">
        <v>1</v>
      </c>
      <c r="B16" s="145" t="s">
        <v>123</v>
      </c>
      <c r="C16" s="145"/>
      <c r="D16" s="145"/>
      <c r="E16" s="145"/>
      <c r="F16" s="145"/>
      <c r="G16" s="145"/>
      <c r="H16" s="145"/>
      <c r="I16" s="12"/>
    </row>
    <row r="17" spans="1:9" x14ac:dyDescent="0.25">
      <c r="A17" s="12">
        <v>2</v>
      </c>
      <c r="B17" s="145" t="s">
        <v>107</v>
      </c>
      <c r="C17" s="145"/>
      <c r="D17" s="145"/>
      <c r="E17" s="145"/>
      <c r="F17" s="145"/>
      <c r="G17" s="145"/>
      <c r="H17" s="145"/>
      <c r="I17" s="12"/>
    </row>
    <row r="18" spans="1:9" x14ac:dyDescent="0.25">
      <c r="A18" s="12">
        <v>3</v>
      </c>
      <c r="B18" s="161" t="s">
        <v>106</v>
      </c>
      <c r="C18" s="161"/>
      <c r="D18" s="161"/>
      <c r="E18" s="161"/>
      <c r="F18" s="161"/>
      <c r="G18" s="161"/>
      <c r="H18" s="161"/>
      <c r="I18" s="42"/>
    </row>
    <row r="19" spans="1:9" x14ac:dyDescent="0.25">
      <c r="A19" s="12">
        <v>4</v>
      </c>
      <c r="B19" s="145" t="s">
        <v>105</v>
      </c>
      <c r="C19" s="145"/>
      <c r="D19" s="145"/>
      <c r="E19" s="145"/>
      <c r="F19" s="145"/>
      <c r="G19" s="145"/>
      <c r="H19" s="145"/>
      <c r="I19" s="12" t="s">
        <v>147</v>
      </c>
    </row>
    <row r="20" spans="1:9" x14ac:dyDescent="0.25">
      <c r="A20" s="12">
        <v>5</v>
      </c>
      <c r="B20" s="145" t="s">
        <v>103</v>
      </c>
      <c r="C20" s="145"/>
      <c r="D20" s="145"/>
      <c r="E20" s="145"/>
      <c r="F20" s="145"/>
      <c r="G20" s="145"/>
      <c r="H20" s="145"/>
      <c r="I20" s="35"/>
    </row>
    <row r="21" spans="1:9" x14ac:dyDescent="0.25">
      <c r="A21" s="162"/>
      <c r="B21" s="162"/>
      <c r="C21" s="162"/>
      <c r="D21" s="162"/>
      <c r="E21" s="162"/>
      <c r="F21" s="162"/>
      <c r="G21" s="162"/>
      <c r="H21" s="162"/>
      <c r="I21" s="162"/>
    </row>
    <row r="22" spans="1:9" x14ac:dyDescent="0.25">
      <c r="A22" s="144" t="s">
        <v>102</v>
      </c>
      <c r="B22" s="144"/>
      <c r="C22" s="144"/>
      <c r="D22" s="144"/>
      <c r="E22" s="144"/>
      <c r="F22" s="144"/>
      <c r="G22" s="144"/>
      <c r="H22" s="144"/>
      <c r="I22" s="144"/>
    </row>
    <row r="23" spans="1:9" x14ac:dyDescent="0.25">
      <c r="A23" s="10">
        <v>1</v>
      </c>
      <c r="B23" s="163" t="s">
        <v>101</v>
      </c>
      <c r="C23" s="163"/>
      <c r="D23" s="163"/>
      <c r="E23" s="163"/>
      <c r="F23" s="163"/>
      <c r="G23" s="163"/>
      <c r="H23" s="10" t="s">
        <v>27</v>
      </c>
      <c r="I23" s="10" t="s">
        <v>12</v>
      </c>
    </row>
    <row r="24" spans="1:9" x14ac:dyDescent="0.25">
      <c r="A24" s="10" t="s">
        <v>11</v>
      </c>
      <c r="B24" s="145" t="s">
        <v>100</v>
      </c>
      <c r="C24" s="145"/>
      <c r="D24" s="145"/>
      <c r="E24" s="145"/>
      <c r="F24" s="145"/>
      <c r="G24" s="145"/>
      <c r="H24" s="22">
        <v>0</v>
      </c>
      <c r="I24" s="11"/>
    </row>
    <row r="25" spans="1:9" x14ac:dyDescent="0.25">
      <c r="A25" s="10" t="s">
        <v>10</v>
      </c>
      <c r="B25" s="145" t="s">
        <v>99</v>
      </c>
      <c r="C25" s="145"/>
      <c r="D25" s="145"/>
      <c r="E25" s="145"/>
      <c r="F25" s="145"/>
      <c r="G25" s="145"/>
      <c r="H25" s="22" t="s">
        <v>143</v>
      </c>
      <c r="I25" s="22" t="s">
        <v>143</v>
      </c>
    </row>
    <row r="26" spans="1:9" x14ac:dyDescent="0.25">
      <c r="A26" s="10" t="s">
        <v>9</v>
      </c>
      <c r="B26" s="145" t="s">
        <v>98</v>
      </c>
      <c r="C26" s="145"/>
      <c r="D26" s="145"/>
      <c r="E26" s="145"/>
      <c r="F26" s="145"/>
      <c r="G26" s="145"/>
      <c r="H26" s="22" t="s">
        <v>143</v>
      </c>
      <c r="I26" s="22" t="s">
        <v>143</v>
      </c>
    </row>
    <row r="27" spans="1:9" x14ac:dyDescent="0.25">
      <c r="A27" s="10" t="s">
        <v>8</v>
      </c>
      <c r="B27" s="145" t="s">
        <v>142</v>
      </c>
      <c r="C27" s="145"/>
      <c r="D27" s="145"/>
      <c r="E27" s="145"/>
      <c r="F27" s="145"/>
      <c r="G27" s="145"/>
      <c r="H27" s="22" t="s">
        <v>143</v>
      </c>
      <c r="I27" s="22" t="s">
        <v>143</v>
      </c>
    </row>
    <row r="28" spans="1:9" x14ac:dyDescent="0.25">
      <c r="A28" s="10" t="s">
        <v>7</v>
      </c>
      <c r="B28" s="145" t="s">
        <v>96</v>
      </c>
      <c r="C28" s="145"/>
      <c r="D28" s="145"/>
      <c r="E28" s="145"/>
      <c r="F28" s="145"/>
      <c r="G28" s="145"/>
      <c r="H28" s="22">
        <v>0</v>
      </c>
      <c r="I28" s="11"/>
    </row>
    <row r="29" spans="1:9" x14ac:dyDescent="0.25">
      <c r="A29" s="10" t="s">
        <v>5</v>
      </c>
      <c r="B29" s="145" t="s">
        <v>95</v>
      </c>
      <c r="C29" s="145"/>
      <c r="D29" s="145"/>
      <c r="E29" s="145"/>
      <c r="F29" s="145"/>
      <c r="G29" s="145"/>
      <c r="H29" s="22">
        <v>0</v>
      </c>
      <c r="I29" s="11"/>
    </row>
    <row r="30" spans="1:9" x14ac:dyDescent="0.25">
      <c r="A30" s="10" t="s">
        <v>81</v>
      </c>
      <c r="B30" s="145" t="s">
        <v>49</v>
      </c>
      <c r="C30" s="145"/>
      <c r="D30" s="145"/>
      <c r="E30" s="145"/>
      <c r="F30" s="145"/>
      <c r="G30" s="145"/>
      <c r="H30" s="22">
        <v>0</v>
      </c>
      <c r="I30" s="11"/>
    </row>
    <row r="31" spans="1:9" x14ac:dyDescent="0.25">
      <c r="A31" s="163" t="s">
        <v>94</v>
      </c>
      <c r="B31" s="163"/>
      <c r="C31" s="163"/>
      <c r="D31" s="163"/>
      <c r="E31" s="163"/>
      <c r="F31" s="163"/>
      <c r="G31" s="163"/>
      <c r="H31" s="163"/>
      <c r="I31" s="43"/>
    </row>
    <row r="32" spans="1:9" x14ac:dyDescent="0.25">
      <c r="A32" s="34"/>
      <c r="B32" s="34"/>
      <c r="C32" s="34"/>
      <c r="D32" s="34"/>
      <c r="E32" s="34"/>
      <c r="F32" s="34"/>
      <c r="G32" s="34"/>
      <c r="H32" s="34"/>
      <c r="I32" s="14"/>
    </row>
    <row r="33" spans="1:9" x14ac:dyDescent="0.25">
      <c r="A33" s="144" t="s">
        <v>93</v>
      </c>
      <c r="B33" s="144"/>
      <c r="C33" s="144"/>
      <c r="D33" s="144"/>
      <c r="E33" s="144"/>
      <c r="F33" s="144"/>
      <c r="G33" s="144"/>
      <c r="H33" s="144"/>
      <c r="I33" s="144"/>
    </row>
    <row r="34" spans="1:9" x14ac:dyDescent="0.25">
      <c r="A34" s="163" t="s">
        <v>92</v>
      </c>
      <c r="B34" s="163"/>
      <c r="C34" s="163"/>
      <c r="D34" s="163"/>
      <c r="E34" s="163"/>
      <c r="F34" s="163"/>
      <c r="G34" s="163"/>
      <c r="H34" s="10" t="s">
        <v>27</v>
      </c>
      <c r="I34" s="10" t="s">
        <v>12</v>
      </c>
    </row>
    <row r="35" spans="1:9" x14ac:dyDescent="0.25">
      <c r="A35" s="10" t="s">
        <v>11</v>
      </c>
      <c r="B35" s="145" t="s">
        <v>91</v>
      </c>
      <c r="C35" s="145"/>
      <c r="D35" s="145"/>
      <c r="E35" s="145"/>
      <c r="F35" s="145"/>
      <c r="G35" s="145"/>
      <c r="H35" s="31"/>
      <c r="I35" s="11"/>
    </row>
    <row r="36" spans="1:9" x14ac:dyDescent="0.25">
      <c r="A36" s="10" t="s">
        <v>10</v>
      </c>
      <c r="B36" s="145" t="s">
        <v>90</v>
      </c>
      <c r="C36" s="145"/>
      <c r="D36" s="145"/>
      <c r="E36" s="145"/>
      <c r="F36" s="145"/>
      <c r="G36" s="145"/>
      <c r="H36" s="30"/>
      <c r="I36" s="11"/>
    </row>
    <row r="37" spans="1:9" x14ac:dyDescent="0.25">
      <c r="A37" s="163" t="s">
        <v>89</v>
      </c>
      <c r="B37" s="163"/>
      <c r="C37" s="163"/>
      <c r="D37" s="163"/>
      <c r="E37" s="163"/>
      <c r="F37" s="163"/>
      <c r="G37" s="163"/>
      <c r="H37" s="24">
        <f>SUM(H35:H36)</f>
        <v>0</v>
      </c>
      <c r="I37" s="11"/>
    </row>
    <row r="38" spans="1:9" x14ac:dyDescent="0.25">
      <c r="A38" s="164"/>
      <c r="B38" s="164"/>
      <c r="C38" s="164"/>
      <c r="D38" s="164"/>
      <c r="E38" s="164"/>
      <c r="F38" s="164"/>
      <c r="G38" s="164"/>
      <c r="H38" s="164"/>
      <c r="I38" s="164"/>
    </row>
    <row r="39" spans="1:9" x14ac:dyDescent="0.25">
      <c r="A39" s="163" t="s">
        <v>88</v>
      </c>
      <c r="B39" s="163"/>
      <c r="C39" s="163"/>
      <c r="D39" s="163"/>
      <c r="E39" s="163"/>
      <c r="F39" s="163"/>
      <c r="G39" s="163"/>
      <c r="H39" s="10" t="s">
        <v>27</v>
      </c>
      <c r="I39" s="10" t="s">
        <v>12</v>
      </c>
    </row>
    <row r="40" spans="1:9" x14ac:dyDescent="0.25">
      <c r="A40" s="10" t="s">
        <v>11</v>
      </c>
      <c r="B40" s="145" t="s">
        <v>87</v>
      </c>
      <c r="C40" s="145"/>
      <c r="D40" s="145"/>
      <c r="E40" s="145"/>
      <c r="F40" s="145"/>
      <c r="G40" s="145"/>
      <c r="H40" s="31"/>
      <c r="I40" s="26"/>
    </row>
    <row r="41" spans="1:9" x14ac:dyDescent="0.25">
      <c r="A41" s="10" t="s">
        <v>10</v>
      </c>
      <c r="B41" s="145" t="s">
        <v>86</v>
      </c>
      <c r="C41" s="145"/>
      <c r="D41" s="145"/>
      <c r="E41" s="145"/>
      <c r="F41" s="145"/>
      <c r="G41" s="145"/>
      <c r="H41" s="31"/>
      <c r="I41" s="26"/>
    </row>
    <row r="42" spans="1:9" x14ac:dyDescent="0.25">
      <c r="A42" s="10" t="s">
        <v>9</v>
      </c>
      <c r="B42" s="145" t="s">
        <v>85</v>
      </c>
      <c r="C42" s="145"/>
      <c r="D42" s="145"/>
      <c r="E42" s="145"/>
      <c r="F42" s="145"/>
      <c r="G42" s="145"/>
      <c r="H42" s="31"/>
      <c r="I42" s="26"/>
    </row>
    <row r="43" spans="1:9" x14ac:dyDescent="0.25">
      <c r="A43" s="10" t="s">
        <v>8</v>
      </c>
      <c r="B43" s="145" t="s">
        <v>84</v>
      </c>
      <c r="C43" s="145"/>
      <c r="D43" s="145"/>
      <c r="E43" s="145"/>
      <c r="F43" s="145"/>
      <c r="G43" s="145"/>
      <c r="H43" s="31"/>
      <c r="I43" s="26"/>
    </row>
    <row r="44" spans="1:9" x14ac:dyDescent="0.25">
      <c r="A44" s="10" t="s">
        <v>7</v>
      </c>
      <c r="B44" s="145" t="s">
        <v>83</v>
      </c>
      <c r="C44" s="145"/>
      <c r="D44" s="145"/>
      <c r="E44" s="145"/>
      <c r="F44" s="145"/>
      <c r="G44" s="145"/>
      <c r="H44" s="31"/>
      <c r="I44" s="26"/>
    </row>
    <row r="45" spans="1:9" x14ac:dyDescent="0.25">
      <c r="A45" s="10" t="s">
        <v>5</v>
      </c>
      <c r="B45" s="145" t="s">
        <v>82</v>
      </c>
      <c r="C45" s="145"/>
      <c r="D45" s="145"/>
      <c r="E45" s="145"/>
      <c r="F45" s="145"/>
      <c r="G45" s="145"/>
      <c r="H45" s="31"/>
      <c r="I45" s="26"/>
    </row>
    <row r="46" spans="1:9" x14ac:dyDescent="0.25">
      <c r="A46" s="10" t="s">
        <v>81</v>
      </c>
      <c r="B46" s="145" t="s">
        <v>80</v>
      </c>
      <c r="C46" s="145"/>
      <c r="D46" s="145"/>
      <c r="E46" s="145"/>
      <c r="F46" s="145"/>
      <c r="G46" s="145"/>
      <c r="H46" s="31"/>
      <c r="I46" s="26"/>
    </row>
    <row r="47" spans="1:9" x14ac:dyDescent="0.25">
      <c r="A47" s="10" t="s">
        <v>79</v>
      </c>
      <c r="B47" s="145" t="s">
        <v>78</v>
      </c>
      <c r="C47" s="145"/>
      <c r="D47" s="145"/>
      <c r="E47" s="145"/>
      <c r="F47" s="145"/>
      <c r="G47" s="145"/>
      <c r="H47" s="31"/>
      <c r="I47" s="26"/>
    </row>
    <row r="48" spans="1:9" x14ac:dyDescent="0.25">
      <c r="A48" s="163" t="s">
        <v>77</v>
      </c>
      <c r="B48" s="163"/>
      <c r="C48" s="163"/>
      <c r="D48" s="163"/>
      <c r="E48" s="163"/>
      <c r="F48" s="163"/>
      <c r="G48" s="163"/>
      <c r="H48" s="24">
        <f>SUM(H40:H47)</f>
        <v>0</v>
      </c>
      <c r="I48" s="25"/>
    </row>
    <row r="49" spans="1:14" x14ac:dyDescent="0.25">
      <c r="A49" s="165"/>
      <c r="B49" s="165"/>
      <c r="C49" s="165"/>
      <c r="D49" s="165"/>
      <c r="E49" s="165"/>
      <c r="F49" s="165"/>
      <c r="G49" s="165"/>
      <c r="H49" s="165"/>
      <c r="I49" s="165"/>
    </row>
    <row r="50" spans="1:14" x14ac:dyDescent="0.25">
      <c r="A50" s="163" t="s">
        <v>76</v>
      </c>
      <c r="B50" s="163"/>
      <c r="C50" s="163"/>
      <c r="D50" s="163"/>
      <c r="E50" s="163"/>
      <c r="F50" s="163"/>
      <c r="G50" s="163"/>
      <c r="H50" s="24"/>
      <c r="I50" s="10" t="s">
        <v>12</v>
      </c>
    </row>
    <row r="51" spans="1:14" x14ac:dyDescent="0.25">
      <c r="A51" s="10" t="s">
        <v>11</v>
      </c>
      <c r="B51" s="166" t="s">
        <v>148</v>
      </c>
      <c r="C51" s="166"/>
      <c r="D51" s="166"/>
      <c r="E51" s="166"/>
      <c r="F51" s="166"/>
      <c r="G51" s="166"/>
      <c r="H51" s="38" t="s">
        <v>30</v>
      </c>
      <c r="I51" s="41"/>
    </row>
    <row r="52" spans="1:14" x14ac:dyDescent="0.25">
      <c r="A52" s="10" t="s">
        <v>10</v>
      </c>
      <c r="B52" s="166" t="s">
        <v>119</v>
      </c>
      <c r="C52" s="166"/>
      <c r="D52" s="166"/>
      <c r="E52" s="166"/>
      <c r="F52" s="166"/>
      <c r="G52" s="166"/>
      <c r="H52" s="38" t="s">
        <v>30</v>
      </c>
      <c r="I52" s="40"/>
    </row>
    <row r="53" spans="1:14" x14ac:dyDescent="0.25">
      <c r="A53" s="10" t="s">
        <v>9</v>
      </c>
      <c r="B53" s="166" t="s">
        <v>75</v>
      </c>
      <c r="C53" s="166"/>
      <c r="D53" s="166"/>
      <c r="E53" s="166"/>
      <c r="F53" s="166"/>
      <c r="G53" s="166"/>
      <c r="H53" s="38" t="s">
        <v>30</v>
      </c>
      <c r="I53" s="41"/>
      <c r="N53" s="2"/>
    </row>
    <row r="54" spans="1:14" x14ac:dyDescent="0.25">
      <c r="A54" s="10" t="s">
        <v>8</v>
      </c>
      <c r="B54" s="166" t="s">
        <v>149</v>
      </c>
      <c r="C54" s="166"/>
      <c r="D54" s="166"/>
      <c r="E54" s="166"/>
      <c r="F54" s="166"/>
      <c r="G54" s="166"/>
      <c r="H54" s="38" t="s">
        <v>30</v>
      </c>
      <c r="I54" s="40"/>
    </row>
    <row r="55" spans="1:14" x14ac:dyDescent="0.25">
      <c r="A55" s="163" t="s">
        <v>74</v>
      </c>
      <c r="B55" s="163"/>
      <c r="C55" s="163"/>
      <c r="D55" s="163"/>
      <c r="E55" s="163"/>
      <c r="F55" s="163"/>
      <c r="G55" s="163"/>
      <c r="H55" s="163"/>
      <c r="I55" s="9"/>
    </row>
    <row r="56" spans="1:14" x14ac:dyDescent="0.25">
      <c r="A56" s="165"/>
      <c r="B56" s="165"/>
      <c r="C56" s="165"/>
      <c r="D56" s="165"/>
      <c r="E56" s="165"/>
      <c r="F56" s="165"/>
      <c r="G56" s="165"/>
      <c r="H56" s="165"/>
      <c r="I56" s="165"/>
      <c r="N56" s="33"/>
    </row>
    <row r="57" spans="1:14" x14ac:dyDescent="0.25">
      <c r="A57" s="144" t="s">
        <v>73</v>
      </c>
      <c r="B57" s="144"/>
      <c r="C57" s="144"/>
      <c r="D57" s="144"/>
      <c r="E57" s="144"/>
      <c r="F57" s="144"/>
      <c r="G57" s="144"/>
      <c r="H57" s="144"/>
      <c r="I57" s="144"/>
    </row>
    <row r="58" spans="1:14" x14ac:dyDescent="0.25">
      <c r="A58" s="163" t="s">
        <v>72</v>
      </c>
      <c r="B58" s="163"/>
      <c r="C58" s="163"/>
      <c r="D58" s="163"/>
      <c r="E58" s="163"/>
      <c r="F58" s="163"/>
      <c r="G58" s="163"/>
      <c r="H58" s="163"/>
      <c r="I58" s="10" t="s">
        <v>12</v>
      </c>
    </row>
    <row r="59" spans="1:14" x14ac:dyDescent="0.25">
      <c r="A59" s="10" t="s">
        <v>71</v>
      </c>
      <c r="B59" s="150" t="s">
        <v>70</v>
      </c>
      <c r="C59" s="150"/>
      <c r="D59" s="150"/>
      <c r="E59" s="150"/>
      <c r="F59" s="150"/>
      <c r="G59" s="150"/>
      <c r="H59" s="150"/>
      <c r="I59" s="11"/>
    </row>
    <row r="60" spans="1:14" x14ac:dyDescent="0.25">
      <c r="A60" s="10" t="s">
        <v>69</v>
      </c>
      <c r="B60" s="150" t="s">
        <v>68</v>
      </c>
      <c r="C60" s="150"/>
      <c r="D60" s="150"/>
      <c r="E60" s="150"/>
      <c r="F60" s="150"/>
      <c r="G60" s="150"/>
      <c r="H60" s="150"/>
      <c r="I60" s="11"/>
    </row>
    <row r="61" spans="1:14" x14ac:dyDescent="0.25">
      <c r="A61" s="10" t="s">
        <v>67</v>
      </c>
      <c r="B61" s="150" t="s">
        <v>66</v>
      </c>
      <c r="C61" s="150"/>
      <c r="D61" s="150"/>
      <c r="E61" s="150"/>
      <c r="F61" s="150"/>
      <c r="G61" s="150"/>
      <c r="H61" s="150"/>
      <c r="I61" s="11"/>
    </row>
    <row r="62" spans="1:14" x14ac:dyDescent="0.25">
      <c r="A62" s="163" t="s">
        <v>65</v>
      </c>
      <c r="B62" s="163"/>
      <c r="C62" s="163"/>
      <c r="D62" s="163"/>
      <c r="E62" s="163"/>
      <c r="F62" s="163"/>
      <c r="G62" s="163"/>
      <c r="H62" s="163"/>
      <c r="I62" s="9"/>
    </row>
    <row r="63" spans="1:14" x14ac:dyDescent="0.25">
      <c r="A63" s="167"/>
      <c r="B63" s="167"/>
      <c r="C63" s="167"/>
      <c r="D63" s="167"/>
      <c r="E63" s="167"/>
      <c r="F63" s="167"/>
      <c r="G63" s="167"/>
      <c r="H63" s="167"/>
      <c r="I63" s="167"/>
    </row>
    <row r="64" spans="1:14" x14ac:dyDescent="0.25">
      <c r="A64" s="144" t="s">
        <v>64</v>
      </c>
      <c r="B64" s="144"/>
      <c r="C64" s="144"/>
      <c r="D64" s="144"/>
      <c r="E64" s="144"/>
      <c r="F64" s="144"/>
      <c r="G64" s="144"/>
      <c r="H64" s="144"/>
      <c r="I64" s="144"/>
    </row>
    <row r="65" spans="1:9" x14ac:dyDescent="0.25">
      <c r="A65" s="10">
        <v>3</v>
      </c>
      <c r="B65" s="163" t="s">
        <v>63</v>
      </c>
      <c r="C65" s="163"/>
      <c r="D65" s="163"/>
      <c r="E65" s="163"/>
      <c r="F65" s="163"/>
      <c r="G65" s="163"/>
      <c r="H65" s="10" t="s">
        <v>27</v>
      </c>
      <c r="I65" s="10" t="s">
        <v>12</v>
      </c>
    </row>
    <row r="66" spans="1:9" x14ac:dyDescent="0.25">
      <c r="A66" s="10" t="s">
        <v>11</v>
      </c>
      <c r="B66" s="145" t="s">
        <v>62</v>
      </c>
      <c r="C66" s="145"/>
      <c r="D66" s="145"/>
      <c r="E66" s="145"/>
      <c r="F66" s="145"/>
      <c r="G66" s="145"/>
      <c r="H66" s="28"/>
      <c r="I66" s="11"/>
    </row>
    <row r="67" spans="1:9" x14ac:dyDescent="0.25">
      <c r="A67" s="10" t="s">
        <v>10</v>
      </c>
      <c r="B67" s="145" t="s">
        <v>61</v>
      </c>
      <c r="C67" s="145"/>
      <c r="D67" s="145"/>
      <c r="E67" s="145"/>
      <c r="F67" s="145"/>
      <c r="G67" s="145"/>
      <c r="H67" s="32"/>
      <c r="I67" s="11"/>
    </row>
    <row r="68" spans="1:9" x14ac:dyDescent="0.25">
      <c r="A68" s="10" t="s">
        <v>9</v>
      </c>
      <c r="B68" s="145" t="s">
        <v>60</v>
      </c>
      <c r="C68" s="145"/>
      <c r="D68" s="145"/>
      <c r="E68" s="145"/>
      <c r="F68" s="145"/>
      <c r="G68" s="145"/>
      <c r="H68" s="31"/>
      <c r="I68" s="11"/>
    </row>
    <row r="69" spans="1:9" x14ac:dyDescent="0.25">
      <c r="A69" s="10" t="s">
        <v>8</v>
      </c>
      <c r="B69" s="145" t="s">
        <v>59</v>
      </c>
      <c r="C69" s="145"/>
      <c r="D69" s="145"/>
      <c r="E69" s="145"/>
      <c r="F69" s="145"/>
      <c r="G69" s="145"/>
      <c r="H69" s="31"/>
      <c r="I69" s="11"/>
    </row>
    <row r="70" spans="1:9" x14ac:dyDescent="0.25">
      <c r="A70" s="10" t="s">
        <v>7</v>
      </c>
      <c r="B70" s="145" t="s">
        <v>58</v>
      </c>
      <c r="C70" s="145"/>
      <c r="D70" s="145"/>
      <c r="E70" s="145"/>
      <c r="F70" s="145"/>
      <c r="G70" s="145"/>
      <c r="H70" s="30"/>
      <c r="I70" s="11"/>
    </row>
    <row r="71" spans="1:9" x14ac:dyDescent="0.25">
      <c r="A71" s="10" t="s">
        <v>5</v>
      </c>
      <c r="B71" s="145" t="s">
        <v>57</v>
      </c>
      <c r="C71" s="145"/>
      <c r="D71" s="145"/>
      <c r="E71" s="145"/>
      <c r="F71" s="145"/>
      <c r="G71" s="145"/>
      <c r="H71" s="29"/>
      <c r="I71" s="11"/>
    </row>
    <row r="72" spans="1:9" x14ac:dyDescent="0.25">
      <c r="A72" s="163" t="s">
        <v>56</v>
      </c>
      <c r="B72" s="163"/>
      <c r="C72" s="163"/>
      <c r="D72" s="163"/>
      <c r="E72" s="163"/>
      <c r="F72" s="163"/>
      <c r="G72" s="163"/>
      <c r="H72" s="24">
        <f>SUM(H66:H71)</f>
        <v>0</v>
      </c>
      <c r="I72" s="9"/>
    </row>
    <row r="73" spans="1:9" x14ac:dyDescent="0.25">
      <c r="A73" s="168"/>
      <c r="B73" s="168"/>
      <c r="C73" s="168"/>
      <c r="D73" s="168"/>
      <c r="E73" s="168"/>
      <c r="F73" s="168"/>
      <c r="G73" s="168"/>
      <c r="H73" s="168"/>
      <c r="I73" s="168"/>
    </row>
    <row r="74" spans="1:9" x14ac:dyDescent="0.25">
      <c r="A74" s="144" t="s">
        <v>55</v>
      </c>
      <c r="B74" s="144"/>
      <c r="C74" s="144"/>
      <c r="D74" s="144"/>
      <c r="E74" s="144"/>
      <c r="F74" s="144"/>
      <c r="G74" s="144"/>
      <c r="H74" s="144"/>
      <c r="I74" s="144"/>
    </row>
    <row r="75" spans="1:9" x14ac:dyDescent="0.25">
      <c r="A75" s="163" t="s">
        <v>54</v>
      </c>
      <c r="B75" s="163"/>
      <c r="C75" s="163"/>
      <c r="D75" s="163"/>
      <c r="E75" s="163"/>
      <c r="F75" s="163"/>
      <c r="G75" s="163"/>
      <c r="H75" s="10" t="s">
        <v>27</v>
      </c>
      <c r="I75" s="10" t="s">
        <v>12</v>
      </c>
    </row>
    <row r="76" spans="1:9" x14ac:dyDescent="0.25">
      <c r="A76" s="10" t="s">
        <v>11</v>
      </c>
      <c r="B76" s="145" t="s">
        <v>53</v>
      </c>
      <c r="C76" s="145"/>
      <c r="D76" s="145"/>
      <c r="E76" s="145"/>
      <c r="F76" s="145"/>
      <c r="G76" s="145"/>
      <c r="H76" s="28"/>
      <c r="I76" s="11"/>
    </row>
    <row r="77" spans="1:9" x14ac:dyDescent="0.25">
      <c r="A77" s="10" t="s">
        <v>10</v>
      </c>
      <c r="B77" s="145" t="s">
        <v>41</v>
      </c>
      <c r="C77" s="145"/>
      <c r="D77" s="145"/>
      <c r="E77" s="145"/>
      <c r="F77" s="145"/>
      <c r="G77" s="145"/>
      <c r="H77" s="28"/>
      <c r="I77" s="11"/>
    </row>
    <row r="78" spans="1:9" x14ac:dyDescent="0.25">
      <c r="A78" s="10" t="s">
        <v>9</v>
      </c>
      <c r="B78" s="145" t="s">
        <v>52</v>
      </c>
      <c r="C78" s="145"/>
      <c r="D78" s="145"/>
      <c r="E78" s="145"/>
      <c r="F78" s="145"/>
      <c r="G78" s="145"/>
      <c r="H78" s="28"/>
      <c r="I78" s="11"/>
    </row>
    <row r="79" spans="1:9" x14ac:dyDescent="0.25">
      <c r="A79" s="10" t="s">
        <v>8</v>
      </c>
      <c r="B79" s="145" t="s">
        <v>51</v>
      </c>
      <c r="C79" s="145"/>
      <c r="D79" s="145"/>
      <c r="E79" s="145"/>
      <c r="F79" s="145"/>
      <c r="G79" s="145"/>
      <c r="H79" s="28"/>
      <c r="I79" s="11"/>
    </row>
    <row r="80" spans="1:9" x14ac:dyDescent="0.25">
      <c r="A80" s="10" t="s">
        <v>7</v>
      </c>
      <c r="B80" s="145" t="s">
        <v>50</v>
      </c>
      <c r="C80" s="145"/>
      <c r="D80" s="145"/>
      <c r="E80" s="145"/>
      <c r="F80" s="145"/>
      <c r="G80" s="145"/>
      <c r="H80" s="28"/>
      <c r="I80" s="11"/>
    </row>
    <row r="81" spans="1:9" x14ac:dyDescent="0.25">
      <c r="A81" s="10" t="s">
        <v>5</v>
      </c>
      <c r="B81" s="145" t="s">
        <v>49</v>
      </c>
      <c r="C81" s="145"/>
      <c r="D81" s="145"/>
      <c r="E81" s="145"/>
      <c r="F81" s="145"/>
      <c r="G81" s="145"/>
      <c r="H81" s="28"/>
      <c r="I81" s="11"/>
    </row>
    <row r="82" spans="1:9" x14ac:dyDescent="0.25">
      <c r="A82" s="163" t="s">
        <v>48</v>
      </c>
      <c r="B82" s="163"/>
      <c r="C82" s="163"/>
      <c r="D82" s="163"/>
      <c r="E82" s="163"/>
      <c r="F82" s="163"/>
      <c r="G82" s="163"/>
      <c r="H82" s="24">
        <f>SUM(H76:H81)</f>
        <v>0</v>
      </c>
      <c r="I82" s="9"/>
    </row>
    <row r="83" spans="1:9" x14ac:dyDescent="0.25">
      <c r="A83" s="169"/>
      <c r="B83" s="169"/>
      <c r="C83" s="169"/>
      <c r="D83" s="169"/>
      <c r="E83" s="169"/>
      <c r="F83" s="169"/>
      <c r="G83" s="169"/>
      <c r="H83" s="169"/>
      <c r="I83" s="169"/>
    </row>
    <row r="84" spans="1:9" x14ac:dyDescent="0.25">
      <c r="A84" s="163" t="s">
        <v>47</v>
      </c>
      <c r="B84" s="163"/>
      <c r="C84" s="163"/>
      <c r="D84" s="163"/>
      <c r="E84" s="163"/>
      <c r="F84" s="163"/>
      <c r="G84" s="163"/>
      <c r="H84" s="10" t="s">
        <v>27</v>
      </c>
      <c r="I84" s="10" t="s">
        <v>12</v>
      </c>
    </row>
    <row r="85" spans="1:9" x14ac:dyDescent="0.25">
      <c r="A85" s="10" t="s">
        <v>11</v>
      </c>
      <c r="B85" s="145" t="s">
        <v>46</v>
      </c>
      <c r="C85" s="145"/>
      <c r="D85" s="145"/>
      <c r="E85" s="145"/>
      <c r="F85" s="145"/>
      <c r="G85" s="145"/>
      <c r="H85" s="27"/>
      <c r="I85" s="26"/>
    </row>
    <row r="86" spans="1:9" x14ac:dyDescent="0.25">
      <c r="A86" s="163" t="s">
        <v>45</v>
      </c>
      <c r="B86" s="163"/>
      <c r="C86" s="163"/>
      <c r="D86" s="163"/>
      <c r="E86" s="163"/>
      <c r="F86" s="163"/>
      <c r="G86" s="163"/>
      <c r="H86" s="24">
        <f>SUM(H85)</f>
        <v>0</v>
      </c>
      <c r="I86" s="25"/>
    </row>
    <row r="87" spans="1:9" x14ac:dyDescent="0.25">
      <c r="A87" s="170"/>
      <c r="B87" s="170"/>
      <c r="C87" s="170"/>
      <c r="D87" s="170"/>
      <c r="E87" s="170"/>
      <c r="F87" s="170"/>
      <c r="G87" s="170"/>
      <c r="H87" s="170"/>
      <c r="I87" s="170"/>
    </row>
    <row r="88" spans="1:9" x14ac:dyDescent="0.25">
      <c r="A88" s="144" t="s">
        <v>44</v>
      </c>
      <c r="B88" s="144"/>
      <c r="C88" s="144"/>
      <c r="D88" s="144"/>
      <c r="E88" s="144"/>
      <c r="F88" s="144"/>
      <c r="G88" s="144"/>
      <c r="H88" s="144"/>
      <c r="I88" s="144"/>
    </row>
    <row r="89" spans="1:9" x14ac:dyDescent="0.25">
      <c r="A89" s="163" t="s">
        <v>43</v>
      </c>
      <c r="B89" s="163"/>
      <c r="C89" s="163"/>
      <c r="D89" s="163"/>
      <c r="E89" s="163"/>
      <c r="F89" s="163"/>
      <c r="G89" s="163"/>
      <c r="H89" s="163"/>
      <c r="I89" s="10" t="s">
        <v>12</v>
      </c>
    </row>
    <row r="90" spans="1:9" x14ac:dyDescent="0.25">
      <c r="A90" s="10" t="s">
        <v>42</v>
      </c>
      <c r="B90" s="150" t="s">
        <v>41</v>
      </c>
      <c r="C90" s="150"/>
      <c r="D90" s="150"/>
      <c r="E90" s="150"/>
      <c r="F90" s="150"/>
      <c r="G90" s="150"/>
      <c r="H90" s="150"/>
      <c r="I90" s="11"/>
    </row>
    <row r="91" spans="1:9" x14ac:dyDescent="0.25">
      <c r="A91" s="10" t="s">
        <v>40</v>
      </c>
      <c r="B91" s="150" t="s">
        <v>39</v>
      </c>
      <c r="C91" s="150"/>
      <c r="D91" s="150"/>
      <c r="E91" s="150"/>
      <c r="F91" s="150"/>
      <c r="G91" s="150"/>
      <c r="H91" s="150"/>
      <c r="I91" s="11"/>
    </row>
    <row r="92" spans="1:9" x14ac:dyDescent="0.25">
      <c r="A92" s="163" t="s">
        <v>38</v>
      </c>
      <c r="B92" s="163"/>
      <c r="C92" s="163"/>
      <c r="D92" s="163"/>
      <c r="E92" s="163"/>
      <c r="F92" s="163"/>
      <c r="G92" s="163"/>
      <c r="H92" s="163"/>
      <c r="I92" s="9"/>
    </row>
    <row r="93" spans="1:9" x14ac:dyDescent="0.25">
      <c r="A93" s="167"/>
      <c r="B93" s="167"/>
      <c r="C93" s="167"/>
      <c r="D93" s="167"/>
      <c r="E93" s="167"/>
      <c r="F93" s="167"/>
      <c r="G93" s="167"/>
      <c r="H93" s="167"/>
      <c r="I93" s="167"/>
    </row>
    <row r="94" spans="1:9" x14ac:dyDescent="0.25">
      <c r="A94" s="144" t="s">
        <v>37</v>
      </c>
      <c r="B94" s="144"/>
      <c r="C94" s="144"/>
      <c r="D94" s="144"/>
      <c r="E94" s="144"/>
      <c r="F94" s="144"/>
      <c r="G94" s="144"/>
      <c r="H94" s="144"/>
      <c r="I94" s="144"/>
    </row>
    <row r="95" spans="1:9" x14ac:dyDescent="0.25">
      <c r="A95" s="10">
        <v>5</v>
      </c>
      <c r="B95" s="163" t="s">
        <v>36</v>
      </c>
      <c r="C95" s="163"/>
      <c r="D95" s="163"/>
      <c r="E95" s="163"/>
      <c r="F95" s="163"/>
      <c r="G95" s="163"/>
      <c r="H95" s="10"/>
      <c r="I95" s="10" t="s">
        <v>12</v>
      </c>
    </row>
    <row r="96" spans="1:9" x14ac:dyDescent="0.25">
      <c r="A96" s="10" t="s">
        <v>11</v>
      </c>
      <c r="B96" s="166" t="s">
        <v>35</v>
      </c>
      <c r="C96" s="166"/>
      <c r="D96" s="166"/>
      <c r="E96" s="166"/>
      <c r="F96" s="166"/>
      <c r="G96" s="166"/>
      <c r="H96" s="38" t="s">
        <v>30</v>
      </c>
      <c r="I96" s="39"/>
    </row>
    <row r="97" spans="1:9" x14ac:dyDescent="0.25">
      <c r="A97" s="10" t="s">
        <v>10</v>
      </c>
      <c r="B97" s="166" t="s">
        <v>34</v>
      </c>
      <c r="C97" s="166"/>
      <c r="D97" s="166"/>
      <c r="E97" s="166"/>
      <c r="F97" s="166"/>
      <c r="G97" s="166"/>
      <c r="H97" s="38" t="s">
        <v>30</v>
      </c>
      <c r="I97" s="39"/>
    </row>
    <row r="98" spans="1:9" x14ac:dyDescent="0.25">
      <c r="A98" s="4" t="s">
        <v>9</v>
      </c>
      <c r="B98" s="166" t="s">
        <v>33</v>
      </c>
      <c r="C98" s="166"/>
      <c r="D98" s="166"/>
      <c r="E98" s="166"/>
      <c r="F98" s="166"/>
      <c r="G98" s="166"/>
      <c r="H98" s="38" t="s">
        <v>30</v>
      </c>
      <c r="I98" s="39"/>
    </row>
    <row r="99" spans="1:9" x14ac:dyDescent="0.25">
      <c r="A99" s="4" t="s">
        <v>8</v>
      </c>
      <c r="B99" s="166" t="s">
        <v>32</v>
      </c>
      <c r="C99" s="166"/>
      <c r="D99" s="166"/>
      <c r="E99" s="166"/>
      <c r="F99" s="166"/>
      <c r="G99" s="166"/>
      <c r="H99" s="38" t="s">
        <v>30</v>
      </c>
      <c r="I99" s="39"/>
    </row>
    <row r="100" spans="1:9" x14ac:dyDescent="0.25">
      <c r="A100" s="163" t="s">
        <v>31</v>
      </c>
      <c r="B100" s="163"/>
      <c r="C100" s="163"/>
      <c r="D100" s="163"/>
      <c r="E100" s="163"/>
      <c r="F100" s="163"/>
      <c r="G100" s="163"/>
      <c r="H100" s="24" t="s">
        <v>30</v>
      </c>
      <c r="I100" s="9"/>
    </row>
    <row r="101" spans="1:9" x14ac:dyDescent="0.25">
      <c r="A101" s="167"/>
      <c r="B101" s="167"/>
      <c r="C101" s="167"/>
      <c r="D101" s="167"/>
      <c r="E101" s="167"/>
      <c r="F101" s="167"/>
      <c r="G101" s="167"/>
      <c r="H101" s="167"/>
      <c r="I101" s="167"/>
    </row>
    <row r="102" spans="1:9" x14ac:dyDescent="0.25">
      <c r="A102" s="144" t="s">
        <v>29</v>
      </c>
      <c r="B102" s="144"/>
      <c r="C102" s="144"/>
      <c r="D102" s="144"/>
      <c r="E102" s="144"/>
      <c r="F102" s="144"/>
      <c r="G102" s="144"/>
      <c r="H102" s="144"/>
      <c r="I102" s="144"/>
    </row>
    <row r="103" spans="1:9" x14ac:dyDescent="0.25">
      <c r="A103" s="10">
        <v>6</v>
      </c>
      <c r="B103" s="163" t="s">
        <v>28</v>
      </c>
      <c r="C103" s="163"/>
      <c r="D103" s="163"/>
      <c r="E103" s="163"/>
      <c r="F103" s="163"/>
      <c r="G103" s="163"/>
      <c r="H103" s="10" t="s">
        <v>27</v>
      </c>
      <c r="I103" s="10" t="s">
        <v>12</v>
      </c>
    </row>
    <row r="104" spans="1:9" x14ac:dyDescent="0.25">
      <c r="A104" s="10" t="s">
        <v>11</v>
      </c>
      <c r="B104" s="145" t="s">
        <v>26</v>
      </c>
      <c r="C104" s="145"/>
      <c r="D104" s="145"/>
      <c r="E104" s="145"/>
      <c r="F104" s="145"/>
      <c r="G104" s="145"/>
      <c r="H104" s="23"/>
      <c r="I104" s="11"/>
    </row>
    <row r="105" spans="1:9" x14ac:dyDescent="0.25">
      <c r="A105" s="10" t="s">
        <v>10</v>
      </c>
      <c r="B105" s="145" t="s">
        <v>25</v>
      </c>
      <c r="C105" s="145"/>
      <c r="D105" s="145"/>
      <c r="E105" s="145"/>
      <c r="F105" s="145"/>
      <c r="G105" s="145"/>
      <c r="H105" s="23"/>
      <c r="I105" s="11"/>
    </row>
    <row r="106" spans="1:9" x14ac:dyDescent="0.25">
      <c r="A106" s="10" t="s">
        <v>9</v>
      </c>
      <c r="B106" s="171" t="s">
        <v>24</v>
      </c>
      <c r="C106" s="171"/>
      <c r="D106" s="171"/>
      <c r="E106" s="171"/>
      <c r="F106" s="171"/>
      <c r="G106" s="171"/>
      <c r="H106" s="22"/>
      <c r="I106" s="3"/>
    </row>
    <row r="107" spans="1:9" x14ac:dyDescent="0.25">
      <c r="A107" s="10" t="s">
        <v>23</v>
      </c>
      <c r="B107" s="145" t="s">
        <v>22</v>
      </c>
      <c r="C107" s="145"/>
      <c r="D107" s="145"/>
      <c r="E107" s="145"/>
      <c r="F107" s="145"/>
      <c r="G107" s="145"/>
      <c r="H107" s="21"/>
      <c r="I107" s="11"/>
    </row>
    <row r="108" spans="1:9" x14ac:dyDescent="0.25">
      <c r="A108" s="10" t="s">
        <v>21</v>
      </c>
      <c r="B108" s="145" t="s">
        <v>20</v>
      </c>
      <c r="C108" s="145"/>
      <c r="D108" s="145"/>
      <c r="E108" s="145"/>
      <c r="F108" s="145"/>
      <c r="G108" s="145"/>
      <c r="H108" s="20"/>
      <c r="I108" s="11"/>
    </row>
    <row r="109" spans="1:9" x14ac:dyDescent="0.25">
      <c r="A109" s="10" t="s">
        <v>19</v>
      </c>
      <c r="B109" s="145" t="s">
        <v>18</v>
      </c>
      <c r="C109" s="145"/>
      <c r="D109" s="145"/>
      <c r="E109" s="145"/>
      <c r="F109" s="145"/>
      <c r="G109" s="145"/>
      <c r="H109" s="19"/>
      <c r="I109" s="11"/>
    </row>
    <row r="110" spans="1:9" x14ac:dyDescent="0.25">
      <c r="A110" s="163" t="s">
        <v>17</v>
      </c>
      <c r="B110" s="163"/>
      <c r="C110" s="163"/>
      <c r="D110" s="163"/>
      <c r="E110" s="163"/>
      <c r="F110" s="163"/>
      <c r="G110" s="163"/>
      <c r="H110" s="18">
        <f>SUM(H104:H109)</f>
        <v>0</v>
      </c>
      <c r="I110" s="9"/>
    </row>
    <row r="111" spans="1:9" x14ac:dyDescent="0.25">
      <c r="A111" s="10" t="s">
        <v>16</v>
      </c>
      <c r="B111" s="171" t="s">
        <v>15</v>
      </c>
      <c r="C111" s="171"/>
      <c r="D111" s="171"/>
      <c r="E111" s="171"/>
      <c r="F111" s="171"/>
      <c r="G111" s="171"/>
      <c r="H111" s="17">
        <f>SUM(H107:H109)</f>
        <v>0</v>
      </c>
      <c r="I111" s="9"/>
    </row>
    <row r="112" spans="1:9" x14ac:dyDescent="0.25">
      <c r="A112" s="15"/>
      <c r="B112" s="172"/>
      <c r="C112" s="172"/>
      <c r="D112" s="172"/>
      <c r="E112" s="172"/>
      <c r="F112" s="172"/>
      <c r="G112" s="172"/>
      <c r="H112" s="172"/>
      <c r="I112" s="172"/>
    </row>
    <row r="113" spans="1:10" x14ac:dyDescent="0.25">
      <c r="A113" s="173" t="s">
        <v>14</v>
      </c>
      <c r="B113" s="173"/>
      <c r="C113" s="173"/>
      <c r="D113" s="173"/>
      <c r="E113" s="173"/>
      <c r="F113" s="173"/>
      <c r="G113" s="173"/>
      <c r="H113" s="173"/>
      <c r="I113" s="173"/>
    </row>
    <row r="114" spans="1:10" x14ac:dyDescent="0.25">
      <c r="A114" s="174" t="s">
        <v>13</v>
      </c>
      <c r="B114" s="174"/>
      <c r="C114" s="174"/>
      <c r="D114" s="174"/>
      <c r="E114" s="174"/>
      <c r="F114" s="174"/>
      <c r="G114" s="174"/>
      <c r="H114" s="174"/>
      <c r="I114" s="13" t="s">
        <v>12</v>
      </c>
    </row>
    <row r="115" spans="1:10" x14ac:dyDescent="0.25">
      <c r="A115" s="12" t="s">
        <v>11</v>
      </c>
      <c r="B115" s="145" t="str">
        <f>A22</f>
        <v>MÓDULO 1 - COMPOSIÇÃO DA REMUNERAÇÃO</v>
      </c>
      <c r="C115" s="145"/>
      <c r="D115" s="145"/>
      <c r="E115" s="145"/>
      <c r="F115" s="145"/>
      <c r="G115" s="145"/>
      <c r="H115" s="145"/>
      <c r="I115" s="11">
        <f>I31</f>
        <v>0</v>
      </c>
    </row>
    <row r="116" spans="1:10" x14ac:dyDescent="0.25">
      <c r="A116" s="12" t="s">
        <v>10</v>
      </c>
      <c r="B116" s="145" t="str">
        <f>A33</f>
        <v>MÓDULO 2 – ENCARGOS E BENEFÍCIOS ANUAIS, MENSAIS E DIÁRIOS</v>
      </c>
      <c r="C116" s="145"/>
      <c r="D116" s="145"/>
      <c r="E116" s="145"/>
      <c r="F116" s="145"/>
      <c r="G116" s="145"/>
      <c r="H116" s="145"/>
      <c r="I116" s="11">
        <f>I62</f>
        <v>0</v>
      </c>
    </row>
    <row r="117" spans="1:10" x14ac:dyDescent="0.25">
      <c r="A117" s="12" t="s">
        <v>9</v>
      </c>
      <c r="B117" s="145" t="str">
        <f>A64</f>
        <v>MÓDULO 3 – PROVISÃO PARA RESCISÃO</v>
      </c>
      <c r="C117" s="145"/>
      <c r="D117" s="145"/>
      <c r="E117" s="145"/>
      <c r="F117" s="145"/>
      <c r="G117" s="145"/>
      <c r="H117" s="145"/>
      <c r="I117" s="11">
        <f>I72</f>
        <v>0</v>
      </c>
    </row>
    <row r="118" spans="1:10" x14ac:dyDescent="0.25">
      <c r="A118" s="12" t="s">
        <v>8</v>
      </c>
      <c r="B118" s="145" t="str">
        <f>A74</f>
        <v>MÓDULO 4 – CUSTO DE REPOSIÇÃO DO PROFISSIONAL AUSENTE</v>
      </c>
      <c r="C118" s="145"/>
      <c r="D118" s="145"/>
      <c r="E118" s="145"/>
      <c r="F118" s="145"/>
      <c r="G118" s="145"/>
      <c r="H118" s="145"/>
      <c r="I118" s="11">
        <f>I92</f>
        <v>0</v>
      </c>
    </row>
    <row r="119" spans="1:10" x14ac:dyDescent="0.25">
      <c r="A119" s="12" t="s">
        <v>7</v>
      </c>
      <c r="B119" s="145" t="str">
        <f>A94</f>
        <v>MÓDULO 5 – INSUMOS DIVERSOS</v>
      </c>
      <c r="C119" s="145"/>
      <c r="D119" s="145"/>
      <c r="E119" s="145"/>
      <c r="F119" s="145"/>
      <c r="G119" s="145"/>
      <c r="H119" s="145"/>
      <c r="I119" s="11">
        <f>I100</f>
        <v>0</v>
      </c>
    </row>
    <row r="120" spans="1:10" x14ac:dyDescent="0.25">
      <c r="A120" s="10"/>
      <c r="B120" s="163" t="s">
        <v>6</v>
      </c>
      <c r="C120" s="163"/>
      <c r="D120" s="163"/>
      <c r="E120" s="163"/>
      <c r="F120" s="163"/>
      <c r="G120" s="163"/>
      <c r="H120" s="163"/>
      <c r="I120" s="9">
        <f>SUM(I115:I119)</f>
        <v>0</v>
      </c>
    </row>
    <row r="121" spans="1:10" x14ac:dyDescent="0.25">
      <c r="A121" s="12" t="s">
        <v>5</v>
      </c>
      <c r="B121" s="145" t="str">
        <f>A102</f>
        <v>MÓDULO 6 – CUSTOS INDIRETOS, TRIBUTOS E LUCRO</v>
      </c>
      <c r="C121" s="145"/>
      <c r="D121" s="145"/>
      <c r="E121" s="145"/>
      <c r="F121" s="145"/>
      <c r="G121" s="145"/>
      <c r="H121" s="145"/>
      <c r="I121" s="11">
        <f>I110</f>
        <v>0</v>
      </c>
    </row>
    <row r="122" spans="1:10" x14ac:dyDescent="0.25">
      <c r="A122" s="163" t="s">
        <v>4</v>
      </c>
      <c r="B122" s="163"/>
      <c r="C122" s="163"/>
      <c r="D122" s="163"/>
      <c r="E122" s="163"/>
      <c r="F122" s="163"/>
      <c r="G122" s="163"/>
      <c r="H122" s="163"/>
      <c r="I122" s="9">
        <f>SUM(I120:I121)</f>
        <v>0</v>
      </c>
    </row>
    <row r="123" spans="1:10" x14ac:dyDescent="0.25">
      <c r="A123" s="8"/>
      <c r="B123" s="7"/>
      <c r="C123" s="7"/>
      <c r="D123" s="7"/>
      <c r="E123" s="7"/>
      <c r="F123" s="7"/>
      <c r="G123" s="7"/>
      <c r="H123" s="7"/>
      <c r="I123" s="6"/>
    </row>
    <row r="124" spans="1:10" x14ac:dyDescent="0.25">
      <c r="A124" s="163" t="s">
        <v>140</v>
      </c>
      <c r="B124" s="163"/>
      <c r="C124" s="163"/>
      <c r="D124" s="163"/>
      <c r="E124" s="163"/>
      <c r="F124" s="163"/>
      <c r="G124" s="163"/>
      <c r="H124" s="168"/>
      <c r="I124" s="70">
        <f>I122*12</f>
        <v>0</v>
      </c>
      <c r="J124" s="1"/>
    </row>
    <row r="125" spans="1:10" ht="24" customHeight="1" x14ac:dyDescent="0.25">
      <c r="A125" s="60"/>
      <c r="B125" s="46"/>
      <c r="C125" s="46"/>
      <c r="D125" s="46"/>
      <c r="E125" s="46"/>
      <c r="F125" s="46"/>
      <c r="G125" s="46"/>
      <c r="H125" s="46"/>
      <c r="I125" s="46"/>
    </row>
    <row r="126" spans="1:10" x14ac:dyDescent="0.25">
      <c r="A126" s="199" t="s">
        <v>150</v>
      </c>
    </row>
  </sheetData>
  <sheetProtection selectLockedCells="1" selectUnlockedCells="1"/>
  <mergeCells count="122">
    <mergeCell ref="A124:H124"/>
    <mergeCell ref="B117:H117"/>
    <mergeCell ref="B118:H118"/>
    <mergeCell ref="B119:H119"/>
    <mergeCell ref="B120:H120"/>
    <mergeCell ref="B121:H121"/>
    <mergeCell ref="A122:H122"/>
    <mergeCell ref="B111:G111"/>
    <mergeCell ref="B112:I112"/>
    <mergeCell ref="A113:I113"/>
    <mergeCell ref="A114:H114"/>
    <mergeCell ref="B115:H115"/>
    <mergeCell ref="B116:H116"/>
    <mergeCell ref="B105:G105"/>
    <mergeCell ref="B106:G106"/>
    <mergeCell ref="B107:G107"/>
    <mergeCell ref="B108:G108"/>
    <mergeCell ref="B109:G109"/>
    <mergeCell ref="A110:G110"/>
    <mergeCell ref="B99:G99"/>
    <mergeCell ref="A100:G100"/>
    <mergeCell ref="A101:I101"/>
    <mergeCell ref="A102:I102"/>
    <mergeCell ref="B103:G103"/>
    <mergeCell ref="B104:G104"/>
    <mergeCell ref="A93:I93"/>
    <mergeCell ref="A94:I94"/>
    <mergeCell ref="B95:G95"/>
    <mergeCell ref="B96:G96"/>
    <mergeCell ref="B97:G97"/>
    <mergeCell ref="B98:G98"/>
    <mergeCell ref="A87:I87"/>
    <mergeCell ref="A88:I88"/>
    <mergeCell ref="A89:H89"/>
    <mergeCell ref="B90:H90"/>
    <mergeCell ref="B91:H91"/>
    <mergeCell ref="A92:H92"/>
    <mergeCell ref="B81:G81"/>
    <mergeCell ref="A82:G82"/>
    <mergeCell ref="A83:I83"/>
    <mergeCell ref="A84:G84"/>
    <mergeCell ref="B85:G85"/>
    <mergeCell ref="A86:G86"/>
    <mergeCell ref="A75:G75"/>
    <mergeCell ref="B76:G76"/>
    <mergeCell ref="B77:G77"/>
    <mergeCell ref="B78:G78"/>
    <mergeCell ref="B79:G79"/>
    <mergeCell ref="B80:G80"/>
    <mergeCell ref="B69:G69"/>
    <mergeCell ref="B70:G70"/>
    <mergeCell ref="B71:G71"/>
    <mergeCell ref="A72:G72"/>
    <mergeCell ref="A73:I73"/>
    <mergeCell ref="A74:I74"/>
    <mergeCell ref="A63:I63"/>
    <mergeCell ref="A64:I64"/>
    <mergeCell ref="B65:G65"/>
    <mergeCell ref="B66:G66"/>
    <mergeCell ref="B67:G67"/>
    <mergeCell ref="B68:G68"/>
    <mergeCell ref="A57:I57"/>
    <mergeCell ref="A58:H58"/>
    <mergeCell ref="B59:H59"/>
    <mergeCell ref="B60:H60"/>
    <mergeCell ref="B61:H61"/>
    <mergeCell ref="A62:H62"/>
    <mergeCell ref="B51:G51"/>
    <mergeCell ref="B52:G52"/>
    <mergeCell ref="B53:G53"/>
    <mergeCell ref="B54:G54"/>
    <mergeCell ref="A55:H55"/>
    <mergeCell ref="A56:I56"/>
    <mergeCell ref="B45:G45"/>
    <mergeCell ref="B46:G46"/>
    <mergeCell ref="B47:G47"/>
    <mergeCell ref="A48:G48"/>
    <mergeCell ref="A49:I49"/>
    <mergeCell ref="A50:G50"/>
    <mergeCell ref="A39:G39"/>
    <mergeCell ref="B40:G40"/>
    <mergeCell ref="B41:G41"/>
    <mergeCell ref="B42:G42"/>
    <mergeCell ref="B43:G43"/>
    <mergeCell ref="B44:G44"/>
    <mergeCell ref="A33:I33"/>
    <mergeCell ref="A34:G34"/>
    <mergeCell ref="B35:G35"/>
    <mergeCell ref="B36:G36"/>
    <mergeCell ref="A37:G37"/>
    <mergeCell ref="A38:I38"/>
    <mergeCell ref="B26:G26"/>
    <mergeCell ref="B27:G27"/>
    <mergeCell ref="B28:G28"/>
    <mergeCell ref="B29:G29"/>
    <mergeCell ref="B30:G30"/>
    <mergeCell ref="A31:H31"/>
    <mergeCell ref="B20:H20"/>
    <mergeCell ref="A21:I21"/>
    <mergeCell ref="A22:I22"/>
    <mergeCell ref="B23:G23"/>
    <mergeCell ref="B24:G24"/>
    <mergeCell ref="B25:G25"/>
    <mergeCell ref="A13:H13"/>
    <mergeCell ref="A15:I15"/>
    <mergeCell ref="B16:H16"/>
    <mergeCell ref="B17:H17"/>
    <mergeCell ref="B18:H18"/>
    <mergeCell ref="B19:H19"/>
    <mergeCell ref="A9:I9"/>
    <mergeCell ref="A10:B10"/>
    <mergeCell ref="C10:D10"/>
    <mergeCell ref="E10:H10"/>
    <mergeCell ref="A11:B11"/>
    <mergeCell ref="C11:D11"/>
    <mergeCell ref="E11:H11"/>
    <mergeCell ref="A2:I2"/>
    <mergeCell ref="A3:I3"/>
    <mergeCell ref="B4:H4"/>
    <mergeCell ref="B5:H5"/>
    <mergeCell ref="B6:H6"/>
    <mergeCell ref="B7:H7"/>
  </mergeCells>
  <printOptions horizontalCentered="1"/>
  <pageMargins left="0.7" right="0.7" top="0.75" bottom="0.75" header="0.3" footer="0.3"/>
  <pageSetup paperSize="9" scale="95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3"/>
  <sheetViews>
    <sheetView topLeftCell="A53" workbookViewId="0">
      <selection activeCell="H60" sqref="H60"/>
    </sheetView>
  </sheetViews>
  <sheetFormatPr defaultColWidth="9.109375" defaultRowHeight="13.2" x14ac:dyDescent="0.25"/>
  <cols>
    <col min="1" max="1" width="7.6640625" customWidth="1"/>
    <col min="2" max="2" width="33.5546875" customWidth="1"/>
    <col min="3" max="9" width="11.33203125" customWidth="1"/>
    <col min="10" max="10" width="10.6640625" customWidth="1"/>
    <col min="11" max="12" width="11.33203125" customWidth="1"/>
    <col min="13" max="13" width="14.44140625" customWidth="1"/>
    <col min="14" max="14" width="11.33203125" customWidth="1"/>
  </cols>
  <sheetData>
    <row r="1" spans="1:14" ht="24" customHeight="1" x14ac:dyDescent="0.25">
      <c r="A1" s="74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75"/>
      <c r="M1" s="75"/>
      <c r="N1" s="75"/>
    </row>
    <row r="2" spans="1:14" ht="23.25" customHeight="1" x14ac:dyDescent="0.25">
      <c r="A2" s="182" t="s">
        <v>151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75"/>
    </row>
    <row r="3" spans="1:14" ht="24" customHeight="1" x14ac:dyDescent="0.25">
      <c r="A3" s="177" t="s">
        <v>152</v>
      </c>
      <c r="B3" s="177" t="s">
        <v>153</v>
      </c>
      <c r="C3" s="183" t="s">
        <v>154</v>
      </c>
      <c r="D3" s="184"/>
      <c r="E3" s="184"/>
      <c r="F3" s="184"/>
      <c r="G3" s="184"/>
      <c r="H3" s="184"/>
      <c r="I3" s="184"/>
      <c r="J3" s="184"/>
      <c r="K3" s="184"/>
      <c r="L3" s="184"/>
      <c r="M3" s="185"/>
      <c r="N3" s="77"/>
    </row>
    <row r="4" spans="1:14" ht="27.6" x14ac:dyDescent="0.25">
      <c r="A4" s="177"/>
      <c r="B4" s="177"/>
      <c r="C4" s="76" t="s">
        <v>155</v>
      </c>
      <c r="D4" s="76" t="s">
        <v>156</v>
      </c>
      <c r="E4" s="76" t="s">
        <v>157</v>
      </c>
      <c r="F4" s="76" t="s">
        <v>158</v>
      </c>
      <c r="G4" s="76" t="s">
        <v>159</v>
      </c>
      <c r="H4" s="76" t="s">
        <v>160</v>
      </c>
      <c r="I4" s="76" t="s">
        <v>161</v>
      </c>
      <c r="J4" s="76" t="s">
        <v>162</v>
      </c>
      <c r="K4" s="78" t="s">
        <v>163</v>
      </c>
      <c r="L4" s="76" t="s">
        <v>164</v>
      </c>
      <c r="M4" s="79" t="s">
        <v>165</v>
      </c>
      <c r="N4" s="77"/>
    </row>
    <row r="5" spans="1:14" ht="13.8" x14ac:dyDescent="0.25">
      <c r="A5" s="80">
        <v>1</v>
      </c>
      <c r="B5" s="81" t="s">
        <v>166</v>
      </c>
      <c r="C5" s="82" t="s">
        <v>167</v>
      </c>
      <c r="D5" s="83">
        <v>0</v>
      </c>
      <c r="E5" s="83">
        <v>1</v>
      </c>
      <c r="F5" s="83">
        <v>1</v>
      </c>
      <c r="G5" s="83">
        <v>1</v>
      </c>
      <c r="H5" s="83">
        <v>1</v>
      </c>
      <c r="I5" s="83">
        <v>1</v>
      </c>
      <c r="J5" s="83">
        <v>1</v>
      </c>
      <c r="K5" s="84">
        <f t="shared" ref="K5:K36" si="0">SUM(D5:J5)</f>
        <v>6</v>
      </c>
      <c r="L5" s="85"/>
      <c r="M5" s="85">
        <f t="shared" ref="M5:M36" si="1">K5*L5</f>
        <v>0</v>
      </c>
      <c r="N5" s="75"/>
    </row>
    <row r="6" spans="1:14" ht="21" customHeight="1" x14ac:dyDescent="0.25">
      <c r="A6" s="80">
        <v>2</v>
      </c>
      <c r="B6" s="81" t="s">
        <v>168</v>
      </c>
      <c r="C6" s="82" t="s">
        <v>169</v>
      </c>
      <c r="D6" s="83">
        <v>3</v>
      </c>
      <c r="E6" s="83">
        <v>5</v>
      </c>
      <c r="F6" s="83">
        <v>5</v>
      </c>
      <c r="G6" s="83">
        <v>5</v>
      </c>
      <c r="H6" s="83">
        <v>3</v>
      </c>
      <c r="I6" s="83">
        <v>5</v>
      </c>
      <c r="J6" s="83">
        <v>5</v>
      </c>
      <c r="K6" s="84">
        <f t="shared" si="0"/>
        <v>31</v>
      </c>
      <c r="L6" s="85"/>
      <c r="M6" s="85">
        <f t="shared" si="1"/>
        <v>0</v>
      </c>
      <c r="N6" s="75"/>
    </row>
    <row r="7" spans="1:14" ht="21" customHeight="1" x14ac:dyDescent="0.25">
      <c r="A7" s="80">
        <v>3</v>
      </c>
      <c r="B7" s="81" t="s">
        <v>170</v>
      </c>
      <c r="C7" s="82" t="s">
        <v>171</v>
      </c>
      <c r="D7" s="83">
        <v>1</v>
      </c>
      <c r="E7" s="83">
        <v>4</v>
      </c>
      <c r="F7" s="83">
        <v>4</v>
      </c>
      <c r="G7" s="83">
        <v>4</v>
      </c>
      <c r="H7" s="83">
        <v>3</v>
      </c>
      <c r="I7" s="83">
        <v>4</v>
      </c>
      <c r="J7" s="83">
        <v>4</v>
      </c>
      <c r="K7" s="84">
        <f t="shared" si="0"/>
        <v>24</v>
      </c>
      <c r="L7" s="85"/>
      <c r="M7" s="85">
        <f t="shared" si="1"/>
        <v>0</v>
      </c>
      <c r="N7" s="75"/>
    </row>
    <row r="8" spans="1:14" ht="21" customHeight="1" x14ac:dyDescent="0.25">
      <c r="A8" s="80">
        <v>4</v>
      </c>
      <c r="B8" s="81" t="s">
        <v>172</v>
      </c>
      <c r="C8" s="82" t="s">
        <v>169</v>
      </c>
      <c r="D8" s="83">
        <v>5</v>
      </c>
      <c r="E8" s="83">
        <v>20</v>
      </c>
      <c r="F8" s="83">
        <v>20</v>
      </c>
      <c r="G8" s="83">
        <v>20</v>
      </c>
      <c r="H8" s="83">
        <v>20</v>
      </c>
      <c r="I8" s="83">
        <v>20</v>
      </c>
      <c r="J8" s="83">
        <v>20</v>
      </c>
      <c r="K8" s="84">
        <f t="shared" si="0"/>
        <v>125</v>
      </c>
      <c r="L8" s="85"/>
      <c r="M8" s="85">
        <f t="shared" si="1"/>
        <v>0</v>
      </c>
      <c r="N8" s="75"/>
    </row>
    <row r="9" spans="1:14" ht="21" customHeight="1" x14ac:dyDescent="0.25">
      <c r="A9" s="80">
        <v>5</v>
      </c>
      <c r="B9" s="81" t="s">
        <v>173</v>
      </c>
      <c r="C9" s="82" t="s">
        <v>174</v>
      </c>
      <c r="D9" s="83">
        <v>8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4">
        <f t="shared" si="0"/>
        <v>8</v>
      </c>
      <c r="L9" s="85"/>
      <c r="M9" s="85">
        <f t="shared" si="1"/>
        <v>0</v>
      </c>
      <c r="N9" s="75"/>
    </row>
    <row r="10" spans="1:14" ht="13.8" x14ac:dyDescent="0.25">
      <c r="A10" s="80">
        <v>6</v>
      </c>
      <c r="B10" s="81" t="s">
        <v>175</v>
      </c>
      <c r="C10" s="82" t="s">
        <v>174</v>
      </c>
      <c r="D10" s="83">
        <v>8</v>
      </c>
      <c r="E10" s="83">
        <v>5</v>
      </c>
      <c r="F10" s="83">
        <v>5</v>
      </c>
      <c r="G10" s="83">
        <v>5</v>
      </c>
      <c r="H10" s="83">
        <v>2</v>
      </c>
      <c r="I10" s="83">
        <v>5</v>
      </c>
      <c r="J10" s="83">
        <v>5</v>
      </c>
      <c r="K10" s="84">
        <f t="shared" si="0"/>
        <v>35</v>
      </c>
      <c r="L10" s="85"/>
      <c r="M10" s="85">
        <f t="shared" si="1"/>
        <v>0</v>
      </c>
      <c r="N10" s="75"/>
    </row>
    <row r="11" spans="1:14" ht="21" customHeight="1" x14ac:dyDescent="0.25">
      <c r="A11" s="80">
        <v>7</v>
      </c>
      <c r="B11" s="81" t="s">
        <v>176</v>
      </c>
      <c r="C11" s="82" t="s">
        <v>167</v>
      </c>
      <c r="D11" s="83">
        <v>18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4">
        <f t="shared" si="0"/>
        <v>18</v>
      </c>
      <c r="L11" s="85"/>
      <c r="M11" s="85">
        <f t="shared" si="1"/>
        <v>0</v>
      </c>
      <c r="N11" s="75"/>
    </row>
    <row r="12" spans="1:14" ht="21" customHeight="1" x14ac:dyDescent="0.25">
      <c r="A12" s="80">
        <v>8</v>
      </c>
      <c r="B12" s="81" t="s">
        <v>177</v>
      </c>
      <c r="C12" s="82" t="s">
        <v>167</v>
      </c>
      <c r="D12" s="83">
        <v>4</v>
      </c>
      <c r="E12" s="83">
        <v>12</v>
      </c>
      <c r="F12" s="83">
        <v>12</v>
      </c>
      <c r="G12" s="83">
        <v>12</v>
      </c>
      <c r="H12" s="83">
        <v>10</v>
      </c>
      <c r="I12" s="83">
        <v>12</v>
      </c>
      <c r="J12" s="83">
        <v>12</v>
      </c>
      <c r="K12" s="84">
        <f t="shared" si="0"/>
        <v>74</v>
      </c>
      <c r="L12" s="85"/>
      <c r="M12" s="85">
        <f t="shared" si="1"/>
        <v>0</v>
      </c>
      <c r="N12" s="75"/>
    </row>
    <row r="13" spans="1:14" ht="35.25" customHeight="1" x14ac:dyDescent="0.25">
      <c r="A13" s="80">
        <v>9</v>
      </c>
      <c r="B13" s="81" t="s">
        <v>178</v>
      </c>
      <c r="C13" s="82" t="s">
        <v>169</v>
      </c>
      <c r="D13" s="83">
        <v>2</v>
      </c>
      <c r="E13" s="83">
        <v>2</v>
      </c>
      <c r="F13" s="83">
        <v>2</v>
      </c>
      <c r="G13" s="83">
        <v>2</v>
      </c>
      <c r="H13" s="83">
        <v>2</v>
      </c>
      <c r="I13" s="83">
        <v>2</v>
      </c>
      <c r="J13" s="83">
        <v>2</v>
      </c>
      <c r="K13" s="84">
        <f t="shared" si="0"/>
        <v>14</v>
      </c>
      <c r="L13" s="85"/>
      <c r="M13" s="85">
        <f t="shared" si="1"/>
        <v>0</v>
      </c>
      <c r="N13" s="75"/>
    </row>
    <row r="14" spans="1:14" ht="21" customHeight="1" x14ac:dyDescent="0.25">
      <c r="A14" s="80">
        <v>10</v>
      </c>
      <c r="B14" s="81" t="s">
        <v>179</v>
      </c>
      <c r="C14" s="82" t="s">
        <v>169</v>
      </c>
      <c r="D14" s="83">
        <v>10</v>
      </c>
      <c r="E14" s="83">
        <v>20</v>
      </c>
      <c r="F14" s="83">
        <v>20</v>
      </c>
      <c r="G14" s="83">
        <v>20</v>
      </c>
      <c r="H14" s="83">
        <v>10</v>
      </c>
      <c r="I14" s="83">
        <v>20</v>
      </c>
      <c r="J14" s="83">
        <v>20</v>
      </c>
      <c r="K14" s="84">
        <f t="shared" si="0"/>
        <v>120</v>
      </c>
      <c r="L14" s="85"/>
      <c r="M14" s="85">
        <f t="shared" si="1"/>
        <v>0</v>
      </c>
      <c r="N14" s="75"/>
    </row>
    <row r="15" spans="1:14" ht="21" customHeight="1" x14ac:dyDescent="0.25">
      <c r="A15" s="80">
        <v>11</v>
      </c>
      <c r="B15" s="81" t="s">
        <v>180</v>
      </c>
      <c r="C15" s="82" t="s">
        <v>167</v>
      </c>
      <c r="D15" s="83">
        <v>4</v>
      </c>
      <c r="E15" s="83">
        <v>2</v>
      </c>
      <c r="F15" s="83">
        <v>2</v>
      </c>
      <c r="G15" s="83">
        <v>2</v>
      </c>
      <c r="H15" s="83">
        <v>2</v>
      </c>
      <c r="I15" s="83">
        <v>2</v>
      </c>
      <c r="J15" s="83">
        <v>2</v>
      </c>
      <c r="K15" s="84">
        <f t="shared" si="0"/>
        <v>16</v>
      </c>
      <c r="L15" s="85"/>
      <c r="M15" s="85">
        <f t="shared" si="1"/>
        <v>0</v>
      </c>
      <c r="N15" s="75"/>
    </row>
    <row r="16" spans="1:14" ht="21" customHeight="1" x14ac:dyDescent="0.25">
      <c r="A16" s="80">
        <v>12</v>
      </c>
      <c r="B16" s="81" t="s">
        <v>181</v>
      </c>
      <c r="C16" s="82" t="s">
        <v>167</v>
      </c>
      <c r="D16" s="83">
        <v>10</v>
      </c>
      <c r="E16" s="83">
        <v>10</v>
      </c>
      <c r="F16" s="83">
        <v>10</v>
      </c>
      <c r="G16" s="83">
        <v>10</v>
      </c>
      <c r="H16" s="83">
        <v>10</v>
      </c>
      <c r="I16" s="83">
        <v>10</v>
      </c>
      <c r="J16" s="83">
        <v>10</v>
      </c>
      <c r="K16" s="84">
        <f t="shared" si="0"/>
        <v>70</v>
      </c>
      <c r="L16" s="85"/>
      <c r="M16" s="85">
        <f t="shared" si="1"/>
        <v>0</v>
      </c>
      <c r="N16" s="75"/>
    </row>
    <row r="17" spans="1:14" ht="21" customHeight="1" x14ac:dyDescent="0.25">
      <c r="A17" s="80">
        <v>13</v>
      </c>
      <c r="B17" s="81" t="s">
        <v>182</v>
      </c>
      <c r="C17" s="82" t="s">
        <v>167</v>
      </c>
      <c r="D17" s="83">
        <v>10</v>
      </c>
      <c r="E17" s="83">
        <v>5</v>
      </c>
      <c r="F17" s="83">
        <v>5</v>
      </c>
      <c r="G17" s="83">
        <v>5</v>
      </c>
      <c r="H17" s="83">
        <v>5</v>
      </c>
      <c r="I17" s="83">
        <v>5</v>
      </c>
      <c r="J17" s="83">
        <v>5</v>
      </c>
      <c r="K17" s="84">
        <f t="shared" si="0"/>
        <v>40</v>
      </c>
      <c r="L17" s="85"/>
      <c r="M17" s="85">
        <f t="shared" si="1"/>
        <v>0</v>
      </c>
      <c r="N17" s="75"/>
    </row>
    <row r="18" spans="1:14" ht="21" customHeight="1" x14ac:dyDescent="0.25">
      <c r="A18" s="80">
        <v>14</v>
      </c>
      <c r="B18" s="81" t="s">
        <v>183</v>
      </c>
      <c r="C18" s="82" t="s">
        <v>169</v>
      </c>
      <c r="D18" s="83">
        <v>15</v>
      </c>
      <c r="E18" s="83">
        <v>25</v>
      </c>
      <c r="F18" s="83">
        <v>25</v>
      </c>
      <c r="G18" s="83">
        <v>25</v>
      </c>
      <c r="H18" s="83">
        <v>20</v>
      </c>
      <c r="I18" s="83">
        <v>25</v>
      </c>
      <c r="J18" s="83">
        <v>25</v>
      </c>
      <c r="K18" s="84">
        <f t="shared" si="0"/>
        <v>160</v>
      </c>
      <c r="L18" s="85"/>
      <c r="M18" s="85">
        <f t="shared" si="1"/>
        <v>0</v>
      </c>
      <c r="N18" s="75"/>
    </row>
    <row r="19" spans="1:14" ht="21" customHeight="1" x14ac:dyDescent="0.25">
      <c r="A19" s="80">
        <v>15</v>
      </c>
      <c r="B19" s="81" t="s">
        <v>184</v>
      </c>
      <c r="C19" s="82" t="s">
        <v>174</v>
      </c>
      <c r="D19" s="83">
        <v>2</v>
      </c>
      <c r="E19" s="83">
        <v>3</v>
      </c>
      <c r="F19" s="83">
        <v>3</v>
      </c>
      <c r="G19" s="83">
        <v>3</v>
      </c>
      <c r="H19" s="83">
        <v>3</v>
      </c>
      <c r="I19" s="83">
        <v>3</v>
      </c>
      <c r="J19" s="83">
        <v>3</v>
      </c>
      <c r="K19" s="84">
        <f t="shared" si="0"/>
        <v>20</v>
      </c>
      <c r="L19" s="85"/>
      <c r="M19" s="85">
        <f t="shared" si="1"/>
        <v>0</v>
      </c>
      <c r="N19" s="75"/>
    </row>
    <row r="20" spans="1:14" ht="21" customHeight="1" x14ac:dyDescent="0.25">
      <c r="A20" s="80">
        <v>16</v>
      </c>
      <c r="B20" s="81" t="s">
        <v>185</v>
      </c>
      <c r="C20" s="82" t="s">
        <v>174</v>
      </c>
      <c r="D20" s="83">
        <v>5</v>
      </c>
      <c r="E20" s="83">
        <v>1</v>
      </c>
      <c r="F20" s="83">
        <v>1</v>
      </c>
      <c r="G20" s="83">
        <v>1</v>
      </c>
      <c r="H20" s="83">
        <v>1</v>
      </c>
      <c r="I20" s="83">
        <v>1</v>
      </c>
      <c r="J20" s="83">
        <v>1</v>
      </c>
      <c r="K20" s="84">
        <f t="shared" si="0"/>
        <v>11</v>
      </c>
      <c r="L20" s="85"/>
      <c r="M20" s="85">
        <f t="shared" si="1"/>
        <v>0</v>
      </c>
      <c r="N20" s="75"/>
    </row>
    <row r="21" spans="1:14" ht="21" customHeight="1" x14ac:dyDescent="0.25">
      <c r="A21" s="80">
        <v>17</v>
      </c>
      <c r="B21" s="81" t="s">
        <v>186</v>
      </c>
      <c r="C21" s="82" t="s">
        <v>174</v>
      </c>
      <c r="D21" s="83">
        <v>8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4">
        <f t="shared" si="0"/>
        <v>8</v>
      </c>
      <c r="L21" s="85"/>
      <c r="M21" s="85">
        <f t="shared" si="1"/>
        <v>0</v>
      </c>
      <c r="N21" s="75"/>
    </row>
    <row r="22" spans="1:14" ht="37.5" customHeight="1" x14ac:dyDescent="0.25">
      <c r="A22" s="80">
        <v>18</v>
      </c>
      <c r="B22" s="81" t="s">
        <v>187</v>
      </c>
      <c r="C22" s="86"/>
      <c r="D22" s="83">
        <v>15</v>
      </c>
      <c r="E22" s="83">
        <v>20</v>
      </c>
      <c r="F22" s="83">
        <v>20</v>
      </c>
      <c r="G22" s="83">
        <v>20</v>
      </c>
      <c r="H22" s="83">
        <v>20</v>
      </c>
      <c r="I22" s="83">
        <v>20</v>
      </c>
      <c r="J22" s="83">
        <v>20</v>
      </c>
      <c r="K22" s="84">
        <f t="shared" si="0"/>
        <v>135</v>
      </c>
      <c r="L22" s="85"/>
      <c r="M22" s="85">
        <f t="shared" si="1"/>
        <v>0</v>
      </c>
      <c r="N22" s="75"/>
    </row>
    <row r="23" spans="1:14" ht="39" customHeight="1" x14ac:dyDescent="0.25">
      <c r="A23" s="80">
        <v>19</v>
      </c>
      <c r="B23" s="81" t="s">
        <v>188</v>
      </c>
      <c r="C23" s="82" t="s">
        <v>167</v>
      </c>
      <c r="D23" s="83">
        <v>6</v>
      </c>
      <c r="E23" s="83">
        <v>20</v>
      </c>
      <c r="F23" s="83">
        <v>20</v>
      </c>
      <c r="G23" s="83">
        <v>16</v>
      </c>
      <c r="H23" s="83">
        <v>10</v>
      </c>
      <c r="I23" s="83">
        <v>14</v>
      </c>
      <c r="J23" s="83">
        <v>10</v>
      </c>
      <c r="K23" s="84">
        <f t="shared" si="0"/>
        <v>96</v>
      </c>
      <c r="L23" s="85"/>
      <c r="M23" s="85">
        <f t="shared" si="1"/>
        <v>0</v>
      </c>
      <c r="N23" s="75"/>
    </row>
    <row r="24" spans="1:14" ht="21" customHeight="1" x14ac:dyDescent="0.25">
      <c r="A24" s="80">
        <v>20</v>
      </c>
      <c r="B24" s="81" t="s">
        <v>189</v>
      </c>
      <c r="C24" s="82" t="s">
        <v>190</v>
      </c>
      <c r="D24" s="83">
        <v>0</v>
      </c>
      <c r="E24" s="83">
        <v>10</v>
      </c>
      <c r="F24" s="83">
        <v>10</v>
      </c>
      <c r="G24" s="83">
        <v>10</v>
      </c>
      <c r="H24" s="83">
        <v>10</v>
      </c>
      <c r="I24" s="83">
        <v>10</v>
      </c>
      <c r="J24" s="83">
        <v>10</v>
      </c>
      <c r="K24" s="84">
        <f t="shared" si="0"/>
        <v>60</v>
      </c>
      <c r="L24" s="85"/>
      <c r="M24" s="85">
        <f t="shared" si="1"/>
        <v>0</v>
      </c>
      <c r="N24" s="75"/>
    </row>
    <row r="25" spans="1:14" ht="108.75" customHeight="1" x14ac:dyDescent="0.25">
      <c r="A25" s="80">
        <v>21</v>
      </c>
      <c r="B25" s="81" t="s">
        <v>191</v>
      </c>
      <c r="C25" s="82" t="s">
        <v>167</v>
      </c>
      <c r="D25" s="83">
        <v>40</v>
      </c>
      <c r="E25" s="83">
        <v>30</v>
      </c>
      <c r="F25" s="83">
        <v>30</v>
      </c>
      <c r="G25" s="83">
        <v>30</v>
      </c>
      <c r="H25" s="83">
        <v>20</v>
      </c>
      <c r="I25" s="83">
        <v>30</v>
      </c>
      <c r="J25" s="83">
        <v>30</v>
      </c>
      <c r="K25" s="84">
        <f t="shared" si="0"/>
        <v>210</v>
      </c>
      <c r="L25" s="85"/>
      <c r="M25" s="85">
        <f t="shared" si="1"/>
        <v>0</v>
      </c>
      <c r="N25" s="75"/>
    </row>
    <row r="26" spans="1:14" ht="102" customHeight="1" x14ac:dyDescent="0.25">
      <c r="A26" s="80">
        <v>22</v>
      </c>
      <c r="B26" s="81" t="s">
        <v>192</v>
      </c>
      <c r="C26" s="82" t="s">
        <v>193</v>
      </c>
      <c r="D26" s="83">
        <v>15</v>
      </c>
      <c r="E26" s="83">
        <v>30</v>
      </c>
      <c r="F26" s="83">
        <v>30</v>
      </c>
      <c r="G26" s="83">
        <v>30</v>
      </c>
      <c r="H26" s="83">
        <v>20</v>
      </c>
      <c r="I26" s="83">
        <v>30</v>
      </c>
      <c r="J26" s="83">
        <v>30</v>
      </c>
      <c r="K26" s="84">
        <f t="shared" si="0"/>
        <v>185</v>
      </c>
      <c r="L26" s="85"/>
      <c r="M26" s="85">
        <f t="shared" si="1"/>
        <v>0</v>
      </c>
      <c r="N26" s="87"/>
    </row>
    <row r="27" spans="1:14" ht="21" customHeight="1" x14ac:dyDescent="0.25">
      <c r="A27" s="80">
        <v>23</v>
      </c>
      <c r="B27" s="81" t="s">
        <v>194</v>
      </c>
      <c r="C27" s="82" t="s">
        <v>167</v>
      </c>
      <c r="D27" s="83">
        <v>10</v>
      </c>
      <c r="E27" s="83">
        <v>15</v>
      </c>
      <c r="F27" s="83">
        <v>15</v>
      </c>
      <c r="G27" s="83">
        <v>15</v>
      </c>
      <c r="H27" s="83">
        <v>10</v>
      </c>
      <c r="I27" s="83">
        <v>10</v>
      </c>
      <c r="J27" s="83">
        <v>10</v>
      </c>
      <c r="K27" s="84">
        <f t="shared" si="0"/>
        <v>85</v>
      </c>
      <c r="L27" s="85"/>
      <c r="M27" s="85">
        <f t="shared" si="1"/>
        <v>0</v>
      </c>
      <c r="N27" s="75"/>
    </row>
    <row r="28" spans="1:14" ht="27.6" x14ac:dyDescent="0.25">
      <c r="A28" s="80">
        <v>24</v>
      </c>
      <c r="B28" s="81" t="s">
        <v>195</v>
      </c>
      <c r="C28" s="82" t="s">
        <v>196</v>
      </c>
      <c r="D28" s="83">
        <v>1</v>
      </c>
      <c r="E28" s="83">
        <v>1</v>
      </c>
      <c r="F28" s="83">
        <v>1</v>
      </c>
      <c r="G28" s="83">
        <v>1</v>
      </c>
      <c r="H28" s="83">
        <v>1</v>
      </c>
      <c r="I28" s="83">
        <v>1</v>
      </c>
      <c r="J28" s="83">
        <v>1</v>
      </c>
      <c r="K28" s="84">
        <f t="shared" si="0"/>
        <v>7</v>
      </c>
      <c r="L28" s="85"/>
      <c r="M28" s="85">
        <f t="shared" si="1"/>
        <v>0</v>
      </c>
      <c r="N28" s="75"/>
    </row>
    <row r="29" spans="1:14" ht="21" customHeight="1" x14ac:dyDescent="0.25">
      <c r="A29" s="80">
        <v>25</v>
      </c>
      <c r="B29" s="81" t="s">
        <v>197</v>
      </c>
      <c r="C29" s="82" t="s">
        <v>198</v>
      </c>
      <c r="D29" s="83">
        <v>1</v>
      </c>
      <c r="E29" s="83">
        <v>1</v>
      </c>
      <c r="F29" s="83">
        <v>1</v>
      </c>
      <c r="G29" s="83">
        <v>1</v>
      </c>
      <c r="H29" s="83">
        <v>1</v>
      </c>
      <c r="I29" s="83">
        <v>1</v>
      </c>
      <c r="J29" s="83">
        <v>1</v>
      </c>
      <c r="K29" s="84">
        <f t="shared" si="0"/>
        <v>7</v>
      </c>
      <c r="L29" s="85"/>
      <c r="M29" s="85">
        <f t="shared" si="1"/>
        <v>0</v>
      </c>
      <c r="N29" s="75"/>
    </row>
    <row r="30" spans="1:14" ht="21" customHeight="1" x14ac:dyDescent="0.25">
      <c r="A30" s="80">
        <v>26</v>
      </c>
      <c r="B30" s="81" t="s">
        <v>199</v>
      </c>
      <c r="C30" s="82" t="s">
        <v>200</v>
      </c>
      <c r="D30" s="83">
        <v>1</v>
      </c>
      <c r="E30" s="83">
        <v>1</v>
      </c>
      <c r="F30" s="83">
        <v>1</v>
      </c>
      <c r="G30" s="83">
        <v>1</v>
      </c>
      <c r="H30" s="83">
        <v>1</v>
      </c>
      <c r="I30" s="83">
        <v>1</v>
      </c>
      <c r="J30" s="83">
        <v>1</v>
      </c>
      <c r="K30" s="84">
        <f t="shared" si="0"/>
        <v>7</v>
      </c>
      <c r="L30" s="85"/>
      <c r="M30" s="85">
        <f t="shared" si="1"/>
        <v>0</v>
      </c>
      <c r="N30" s="75"/>
    </row>
    <row r="31" spans="1:14" ht="21" customHeight="1" x14ac:dyDescent="0.25">
      <c r="A31" s="80">
        <v>27</v>
      </c>
      <c r="B31" s="81" t="s">
        <v>201</v>
      </c>
      <c r="C31" s="82" t="s">
        <v>200</v>
      </c>
      <c r="D31" s="83">
        <v>1</v>
      </c>
      <c r="E31" s="83">
        <v>1</v>
      </c>
      <c r="F31" s="83">
        <v>1</v>
      </c>
      <c r="G31" s="83">
        <v>1</v>
      </c>
      <c r="H31" s="83">
        <v>1</v>
      </c>
      <c r="I31" s="83">
        <v>1</v>
      </c>
      <c r="J31" s="83">
        <v>1</v>
      </c>
      <c r="K31" s="84">
        <f t="shared" si="0"/>
        <v>7</v>
      </c>
      <c r="L31" s="85"/>
      <c r="M31" s="85">
        <f t="shared" si="1"/>
        <v>0</v>
      </c>
      <c r="N31" s="75"/>
    </row>
    <row r="32" spans="1:14" ht="21" customHeight="1" x14ac:dyDescent="0.25">
      <c r="A32" s="80">
        <v>28</v>
      </c>
      <c r="B32" s="81" t="s">
        <v>202</v>
      </c>
      <c r="C32" s="82" t="s">
        <v>169</v>
      </c>
      <c r="D32" s="83">
        <v>15</v>
      </c>
      <c r="E32" s="83">
        <v>20</v>
      </c>
      <c r="F32" s="83">
        <v>20</v>
      </c>
      <c r="G32" s="83">
        <v>20</v>
      </c>
      <c r="H32" s="83">
        <v>20</v>
      </c>
      <c r="I32" s="83">
        <v>20</v>
      </c>
      <c r="J32" s="83">
        <v>20</v>
      </c>
      <c r="K32" s="84">
        <f t="shared" si="0"/>
        <v>135</v>
      </c>
      <c r="L32" s="85"/>
      <c r="M32" s="85">
        <f t="shared" si="1"/>
        <v>0</v>
      </c>
      <c r="N32" s="75"/>
    </row>
    <row r="33" spans="1:14" ht="27.6" x14ac:dyDescent="0.25">
      <c r="A33" s="80">
        <v>29</v>
      </c>
      <c r="B33" s="81" t="s">
        <v>203</v>
      </c>
      <c r="C33" s="82" t="s">
        <v>190</v>
      </c>
      <c r="D33" s="83">
        <v>1</v>
      </c>
      <c r="E33" s="83">
        <v>2</v>
      </c>
      <c r="F33" s="83">
        <v>2</v>
      </c>
      <c r="G33" s="83">
        <v>2</v>
      </c>
      <c r="H33" s="83">
        <v>2</v>
      </c>
      <c r="I33" s="83">
        <v>2</v>
      </c>
      <c r="J33" s="83">
        <v>2</v>
      </c>
      <c r="K33" s="84">
        <f t="shared" si="0"/>
        <v>13</v>
      </c>
      <c r="L33" s="85"/>
      <c r="M33" s="85">
        <f t="shared" si="1"/>
        <v>0</v>
      </c>
      <c r="N33" s="75"/>
    </row>
    <row r="34" spans="1:14" ht="27.6" x14ac:dyDescent="0.25">
      <c r="A34" s="80">
        <v>30</v>
      </c>
      <c r="B34" s="81" t="s">
        <v>204</v>
      </c>
      <c r="C34" s="82" t="s">
        <v>190</v>
      </c>
      <c r="D34" s="83">
        <v>2</v>
      </c>
      <c r="E34" s="83">
        <v>2</v>
      </c>
      <c r="F34" s="83">
        <v>2</v>
      </c>
      <c r="G34" s="83">
        <v>2</v>
      </c>
      <c r="H34" s="83">
        <v>2</v>
      </c>
      <c r="I34" s="83">
        <v>2</v>
      </c>
      <c r="J34" s="83">
        <v>2</v>
      </c>
      <c r="K34" s="84">
        <f t="shared" si="0"/>
        <v>14</v>
      </c>
      <c r="L34" s="85"/>
      <c r="M34" s="85">
        <f t="shared" si="1"/>
        <v>0</v>
      </c>
      <c r="N34" s="75"/>
    </row>
    <row r="35" spans="1:14" ht="27.6" x14ac:dyDescent="0.25">
      <c r="A35" s="80">
        <v>31</v>
      </c>
      <c r="B35" s="81" t="s">
        <v>205</v>
      </c>
      <c r="C35" s="82" t="s">
        <v>190</v>
      </c>
      <c r="D35" s="83">
        <v>2</v>
      </c>
      <c r="E35" s="83">
        <v>3</v>
      </c>
      <c r="F35" s="83">
        <v>3</v>
      </c>
      <c r="G35" s="83">
        <v>2</v>
      </c>
      <c r="H35" s="83">
        <v>2</v>
      </c>
      <c r="I35" s="83">
        <v>3</v>
      </c>
      <c r="J35" s="83">
        <v>3</v>
      </c>
      <c r="K35" s="84">
        <f t="shared" si="0"/>
        <v>18</v>
      </c>
      <c r="L35" s="85"/>
      <c r="M35" s="85">
        <f t="shared" si="1"/>
        <v>0</v>
      </c>
      <c r="N35" s="75"/>
    </row>
    <row r="36" spans="1:14" ht="21" customHeight="1" x14ac:dyDescent="0.25">
      <c r="A36" s="80">
        <v>32</v>
      </c>
      <c r="B36" s="81" t="s">
        <v>206</v>
      </c>
      <c r="C36" s="82" t="s">
        <v>169</v>
      </c>
      <c r="D36" s="83">
        <v>1</v>
      </c>
      <c r="E36" s="83">
        <v>2</v>
      </c>
      <c r="F36" s="83">
        <v>2</v>
      </c>
      <c r="G36" s="83">
        <v>2</v>
      </c>
      <c r="H36" s="83">
        <v>2</v>
      </c>
      <c r="I36" s="83">
        <v>2</v>
      </c>
      <c r="J36" s="83">
        <v>2</v>
      </c>
      <c r="K36" s="84">
        <f t="shared" si="0"/>
        <v>13</v>
      </c>
      <c r="L36" s="85"/>
      <c r="M36" s="85">
        <f t="shared" si="1"/>
        <v>0</v>
      </c>
      <c r="N36" s="75"/>
    </row>
    <row r="37" spans="1:14" ht="28.2" thickBot="1" x14ac:dyDescent="0.3">
      <c r="A37" s="88"/>
      <c r="B37" s="89"/>
      <c r="C37" s="90"/>
      <c r="D37" s="91"/>
      <c r="E37" s="91"/>
      <c r="F37" s="91"/>
      <c r="G37" s="91"/>
      <c r="H37" s="91"/>
      <c r="I37" s="91"/>
      <c r="J37" s="92" t="s">
        <v>224</v>
      </c>
      <c r="K37" s="93">
        <f>SUM(K5:K36)</f>
        <v>1772</v>
      </c>
      <c r="L37" s="94" t="s">
        <v>207</v>
      </c>
      <c r="M37" s="95">
        <f>SUM(M5:M36)</f>
        <v>0</v>
      </c>
      <c r="N37" s="75"/>
    </row>
    <row r="38" spans="1:14" ht="13.8" x14ac:dyDescent="0.25">
      <c r="A38" s="74"/>
      <c r="B38" s="89"/>
      <c r="C38" s="96"/>
      <c r="D38" s="97"/>
      <c r="E38" s="97"/>
      <c r="F38" s="97"/>
      <c r="G38" s="97"/>
      <c r="H38" s="97"/>
      <c r="I38" s="97"/>
      <c r="J38" s="97"/>
      <c r="K38" s="98"/>
      <c r="L38" s="75"/>
      <c r="M38" s="75"/>
      <c r="N38" s="75"/>
    </row>
    <row r="39" spans="1:14" ht="21.75" customHeight="1" x14ac:dyDescent="0.25">
      <c r="A39" s="182" t="s">
        <v>208</v>
      </c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</row>
    <row r="40" spans="1:14" ht="13.8" x14ac:dyDescent="0.25">
      <c r="A40" s="177" t="s">
        <v>152</v>
      </c>
      <c r="B40" s="177" t="s">
        <v>153</v>
      </c>
      <c r="C40" s="177" t="s">
        <v>154</v>
      </c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</row>
    <row r="41" spans="1:14" ht="21" customHeight="1" x14ac:dyDescent="0.25">
      <c r="A41" s="177"/>
      <c r="B41" s="177"/>
      <c r="C41" s="76" t="s">
        <v>155</v>
      </c>
      <c r="D41" s="76" t="s">
        <v>156</v>
      </c>
      <c r="E41" s="76" t="s">
        <v>157</v>
      </c>
      <c r="F41" s="76" t="s">
        <v>158</v>
      </c>
      <c r="G41" s="76" t="s">
        <v>159</v>
      </c>
      <c r="H41" s="76" t="s">
        <v>160</v>
      </c>
      <c r="I41" s="76" t="s">
        <v>161</v>
      </c>
      <c r="J41" s="76" t="s">
        <v>162</v>
      </c>
      <c r="K41" s="78" t="s">
        <v>163</v>
      </c>
      <c r="L41" s="76" t="s">
        <v>164</v>
      </c>
      <c r="M41" s="76" t="s">
        <v>209</v>
      </c>
      <c r="N41" s="76" t="s">
        <v>165</v>
      </c>
    </row>
    <row r="42" spans="1:14" ht="21" customHeight="1" x14ac:dyDescent="0.25">
      <c r="A42" s="99">
        <v>1</v>
      </c>
      <c r="B42" s="100" t="s">
        <v>210</v>
      </c>
      <c r="C42" s="101" t="s">
        <v>167</v>
      </c>
      <c r="D42" s="102">
        <v>2</v>
      </c>
      <c r="E42" s="102">
        <v>0</v>
      </c>
      <c r="F42" s="102">
        <v>0</v>
      </c>
      <c r="G42" s="102">
        <v>0</v>
      </c>
      <c r="H42" s="102">
        <v>1</v>
      </c>
      <c r="I42" s="102">
        <v>0</v>
      </c>
      <c r="J42" s="102">
        <v>1</v>
      </c>
      <c r="K42" s="103">
        <f t="shared" ref="K42:K55" si="2">SUM(D42:J42)</f>
        <v>4</v>
      </c>
      <c r="L42" s="104"/>
      <c r="M42" s="104">
        <f t="shared" ref="M42:M55" si="3">K42*L42</f>
        <v>0</v>
      </c>
      <c r="N42" s="104">
        <f t="shared" ref="N42:N55" si="4">M42/3</f>
        <v>0</v>
      </c>
    </row>
    <row r="43" spans="1:14" ht="21" customHeight="1" x14ac:dyDescent="0.25">
      <c r="A43" s="99">
        <v>2</v>
      </c>
      <c r="B43" s="100" t="s">
        <v>211</v>
      </c>
      <c r="C43" s="101" t="s">
        <v>167</v>
      </c>
      <c r="D43" s="102">
        <v>4</v>
      </c>
      <c r="E43" s="102">
        <v>4</v>
      </c>
      <c r="F43" s="102">
        <v>4</v>
      </c>
      <c r="G43" s="102">
        <v>4</v>
      </c>
      <c r="H43" s="102">
        <v>4</v>
      </c>
      <c r="I43" s="102">
        <v>4</v>
      </c>
      <c r="J43" s="102">
        <v>4</v>
      </c>
      <c r="K43" s="103">
        <f t="shared" si="2"/>
        <v>28</v>
      </c>
      <c r="L43" s="104"/>
      <c r="M43" s="104">
        <f t="shared" si="3"/>
        <v>0</v>
      </c>
      <c r="N43" s="104">
        <f t="shared" si="4"/>
        <v>0</v>
      </c>
    </row>
    <row r="44" spans="1:14" ht="21" customHeight="1" x14ac:dyDescent="0.25">
      <c r="A44" s="99">
        <v>3</v>
      </c>
      <c r="B44" s="100" t="s">
        <v>212</v>
      </c>
      <c r="C44" s="101" t="s">
        <v>167</v>
      </c>
      <c r="D44" s="102">
        <v>0</v>
      </c>
      <c r="E44" s="102">
        <v>2</v>
      </c>
      <c r="F44" s="102">
        <v>2</v>
      </c>
      <c r="G44" s="102">
        <v>2</v>
      </c>
      <c r="H44" s="102">
        <v>2</v>
      </c>
      <c r="I44" s="102">
        <v>2</v>
      </c>
      <c r="J44" s="102">
        <v>2</v>
      </c>
      <c r="K44" s="103">
        <f t="shared" si="2"/>
        <v>12</v>
      </c>
      <c r="L44" s="104"/>
      <c r="M44" s="104">
        <f t="shared" si="3"/>
        <v>0</v>
      </c>
      <c r="N44" s="104">
        <f t="shared" si="4"/>
        <v>0</v>
      </c>
    </row>
    <row r="45" spans="1:14" ht="21" customHeight="1" x14ac:dyDescent="0.25">
      <c r="A45" s="99">
        <v>4</v>
      </c>
      <c r="B45" s="100" t="s">
        <v>213</v>
      </c>
      <c r="C45" s="101" t="s">
        <v>167</v>
      </c>
      <c r="D45" s="101">
        <v>2</v>
      </c>
      <c r="E45" s="101">
        <v>4</v>
      </c>
      <c r="F45" s="101">
        <v>4</v>
      </c>
      <c r="G45" s="101">
        <v>4</v>
      </c>
      <c r="H45" s="101">
        <v>3</v>
      </c>
      <c r="I45" s="101">
        <v>4</v>
      </c>
      <c r="J45" s="101">
        <v>4</v>
      </c>
      <c r="K45" s="103">
        <f t="shared" si="2"/>
        <v>25</v>
      </c>
      <c r="L45" s="104"/>
      <c r="M45" s="104">
        <f t="shared" si="3"/>
        <v>0</v>
      </c>
      <c r="N45" s="104">
        <f t="shared" si="4"/>
        <v>0</v>
      </c>
    </row>
    <row r="46" spans="1:14" ht="21" customHeight="1" x14ac:dyDescent="0.25">
      <c r="A46" s="99">
        <v>5</v>
      </c>
      <c r="B46" s="100" t="s">
        <v>214</v>
      </c>
      <c r="C46" s="101" t="s">
        <v>167</v>
      </c>
      <c r="D46" s="101">
        <v>3</v>
      </c>
      <c r="E46" s="101">
        <v>1</v>
      </c>
      <c r="F46" s="101">
        <v>1</v>
      </c>
      <c r="G46" s="101">
        <v>1</v>
      </c>
      <c r="H46" s="101">
        <v>1</v>
      </c>
      <c r="I46" s="101">
        <v>1</v>
      </c>
      <c r="J46" s="101">
        <v>1</v>
      </c>
      <c r="K46" s="103">
        <f t="shared" si="2"/>
        <v>9</v>
      </c>
      <c r="L46" s="104"/>
      <c r="M46" s="104">
        <f t="shared" si="3"/>
        <v>0</v>
      </c>
      <c r="N46" s="104">
        <f t="shared" si="4"/>
        <v>0</v>
      </c>
    </row>
    <row r="47" spans="1:14" ht="21" customHeight="1" x14ac:dyDescent="0.25">
      <c r="A47" s="99">
        <v>6</v>
      </c>
      <c r="B47" s="100" t="s">
        <v>215</v>
      </c>
      <c r="C47" s="101" t="s">
        <v>167</v>
      </c>
      <c r="D47" s="101">
        <v>0</v>
      </c>
      <c r="E47" s="101">
        <v>1</v>
      </c>
      <c r="F47" s="101">
        <v>1</v>
      </c>
      <c r="G47" s="101">
        <v>1</v>
      </c>
      <c r="H47" s="101">
        <v>1</v>
      </c>
      <c r="I47" s="101">
        <v>1</v>
      </c>
      <c r="J47" s="101">
        <v>1</v>
      </c>
      <c r="K47" s="103">
        <f t="shared" si="2"/>
        <v>6</v>
      </c>
      <c r="L47" s="104"/>
      <c r="M47" s="104">
        <f t="shared" si="3"/>
        <v>0</v>
      </c>
      <c r="N47" s="104">
        <f t="shared" si="4"/>
        <v>0</v>
      </c>
    </row>
    <row r="48" spans="1:14" ht="21" customHeight="1" x14ac:dyDescent="0.25">
      <c r="A48" s="99">
        <v>7</v>
      </c>
      <c r="B48" s="100" t="s">
        <v>216</v>
      </c>
      <c r="C48" s="101" t="s">
        <v>167</v>
      </c>
      <c r="D48" s="101">
        <v>1</v>
      </c>
      <c r="E48" s="101">
        <v>2</v>
      </c>
      <c r="F48" s="101">
        <v>2</v>
      </c>
      <c r="G48" s="101">
        <v>2</v>
      </c>
      <c r="H48" s="101">
        <v>2</v>
      </c>
      <c r="I48" s="101">
        <v>2</v>
      </c>
      <c r="J48" s="101">
        <v>2</v>
      </c>
      <c r="K48" s="103">
        <f t="shared" si="2"/>
        <v>13</v>
      </c>
      <c r="L48" s="104"/>
      <c r="M48" s="104">
        <f t="shared" si="3"/>
        <v>0</v>
      </c>
      <c r="N48" s="104">
        <f t="shared" si="4"/>
        <v>0</v>
      </c>
    </row>
    <row r="49" spans="1:14" ht="21" customHeight="1" x14ac:dyDescent="0.25">
      <c r="A49" s="99">
        <v>8</v>
      </c>
      <c r="B49" s="100" t="s">
        <v>217</v>
      </c>
      <c r="C49" s="101" t="s">
        <v>167</v>
      </c>
      <c r="D49" s="101">
        <v>2</v>
      </c>
      <c r="E49" s="101">
        <v>4</v>
      </c>
      <c r="F49" s="101">
        <v>4</v>
      </c>
      <c r="G49" s="101">
        <v>4</v>
      </c>
      <c r="H49" s="101">
        <v>3</v>
      </c>
      <c r="I49" s="101">
        <v>4</v>
      </c>
      <c r="J49" s="101">
        <v>4</v>
      </c>
      <c r="K49" s="103">
        <f t="shared" si="2"/>
        <v>25</v>
      </c>
      <c r="L49" s="104"/>
      <c r="M49" s="104">
        <f t="shared" si="3"/>
        <v>0</v>
      </c>
      <c r="N49" s="104">
        <f t="shared" si="4"/>
        <v>0</v>
      </c>
    </row>
    <row r="50" spans="1:14" ht="21" customHeight="1" x14ac:dyDescent="0.25">
      <c r="A50" s="99">
        <v>9</v>
      </c>
      <c r="B50" s="100" t="s">
        <v>218</v>
      </c>
      <c r="C50" s="101" t="s">
        <v>167</v>
      </c>
      <c r="D50" s="101">
        <v>4</v>
      </c>
      <c r="E50" s="101">
        <v>2</v>
      </c>
      <c r="F50" s="101">
        <v>2</v>
      </c>
      <c r="G50" s="101">
        <v>2</v>
      </c>
      <c r="H50" s="101">
        <v>2</v>
      </c>
      <c r="I50" s="101">
        <v>2</v>
      </c>
      <c r="J50" s="101">
        <v>2</v>
      </c>
      <c r="K50" s="103">
        <f t="shared" si="2"/>
        <v>16</v>
      </c>
      <c r="L50" s="104"/>
      <c r="M50" s="104">
        <f t="shared" si="3"/>
        <v>0</v>
      </c>
      <c r="N50" s="104">
        <f t="shared" si="4"/>
        <v>0</v>
      </c>
    </row>
    <row r="51" spans="1:14" ht="21" customHeight="1" x14ac:dyDescent="0.25">
      <c r="A51" s="99">
        <v>10</v>
      </c>
      <c r="B51" s="100" t="s">
        <v>219</v>
      </c>
      <c r="C51" s="101" t="s">
        <v>167</v>
      </c>
      <c r="D51" s="102">
        <v>0</v>
      </c>
      <c r="E51" s="102">
        <v>3</v>
      </c>
      <c r="F51" s="102">
        <v>3</v>
      </c>
      <c r="G51" s="102">
        <v>3</v>
      </c>
      <c r="H51" s="102">
        <v>2</v>
      </c>
      <c r="I51" s="102">
        <v>3</v>
      </c>
      <c r="J51" s="102">
        <v>3</v>
      </c>
      <c r="K51" s="103">
        <f t="shared" si="2"/>
        <v>17</v>
      </c>
      <c r="L51" s="104"/>
      <c r="M51" s="104">
        <f t="shared" si="3"/>
        <v>0</v>
      </c>
      <c r="N51" s="104">
        <f t="shared" si="4"/>
        <v>0</v>
      </c>
    </row>
    <row r="52" spans="1:14" ht="21" customHeight="1" x14ac:dyDescent="0.25">
      <c r="A52" s="99">
        <v>11</v>
      </c>
      <c r="B52" s="100" t="s">
        <v>220</v>
      </c>
      <c r="C52" s="101" t="s">
        <v>167</v>
      </c>
      <c r="D52" s="102">
        <v>3</v>
      </c>
      <c r="E52" s="102">
        <v>2</v>
      </c>
      <c r="F52" s="102">
        <v>2</v>
      </c>
      <c r="G52" s="102">
        <v>2</v>
      </c>
      <c r="H52" s="102">
        <v>1</v>
      </c>
      <c r="I52" s="102">
        <v>2</v>
      </c>
      <c r="J52" s="102">
        <v>2</v>
      </c>
      <c r="K52" s="103">
        <f t="shared" si="2"/>
        <v>14</v>
      </c>
      <c r="L52" s="104"/>
      <c r="M52" s="104">
        <f t="shared" si="3"/>
        <v>0</v>
      </c>
      <c r="N52" s="104">
        <f t="shared" si="4"/>
        <v>0</v>
      </c>
    </row>
    <row r="53" spans="1:14" ht="21" customHeight="1" x14ac:dyDescent="0.25">
      <c r="A53" s="99">
        <v>12</v>
      </c>
      <c r="B53" s="100" t="s">
        <v>221</v>
      </c>
      <c r="C53" s="101" t="s">
        <v>167</v>
      </c>
      <c r="D53" s="102">
        <v>2</v>
      </c>
      <c r="E53" s="102">
        <v>3</v>
      </c>
      <c r="F53" s="102">
        <v>3</v>
      </c>
      <c r="G53" s="102">
        <v>2</v>
      </c>
      <c r="H53" s="102">
        <v>3</v>
      </c>
      <c r="I53" s="102">
        <v>3</v>
      </c>
      <c r="J53" s="102">
        <v>2</v>
      </c>
      <c r="K53" s="103">
        <f t="shared" si="2"/>
        <v>18</v>
      </c>
      <c r="L53" s="104"/>
      <c r="M53" s="104">
        <f t="shared" si="3"/>
        <v>0</v>
      </c>
      <c r="N53" s="104">
        <f t="shared" si="4"/>
        <v>0</v>
      </c>
    </row>
    <row r="54" spans="1:14" ht="21" customHeight="1" x14ac:dyDescent="0.25">
      <c r="A54" s="99">
        <v>13</v>
      </c>
      <c r="B54" s="100" t="s">
        <v>222</v>
      </c>
      <c r="C54" s="101" t="s">
        <v>167</v>
      </c>
      <c r="D54" s="102">
        <v>3</v>
      </c>
      <c r="E54" s="102">
        <v>1</v>
      </c>
      <c r="F54" s="102">
        <v>1</v>
      </c>
      <c r="G54" s="102">
        <v>1</v>
      </c>
      <c r="H54" s="102">
        <v>0.66666666666666663</v>
      </c>
      <c r="I54" s="102">
        <v>1</v>
      </c>
      <c r="J54" s="102">
        <v>1</v>
      </c>
      <c r="K54" s="103">
        <f t="shared" si="2"/>
        <v>8.6666666666666679</v>
      </c>
      <c r="L54" s="104"/>
      <c r="M54" s="104">
        <f t="shared" si="3"/>
        <v>0</v>
      </c>
      <c r="N54" s="104">
        <f t="shared" si="4"/>
        <v>0</v>
      </c>
    </row>
    <row r="55" spans="1:14" ht="21" customHeight="1" x14ac:dyDescent="0.25">
      <c r="A55" s="99">
        <v>14</v>
      </c>
      <c r="B55" s="100" t="s">
        <v>223</v>
      </c>
      <c r="C55" s="101" t="s">
        <v>167</v>
      </c>
      <c r="D55" s="102">
        <v>3</v>
      </c>
      <c r="E55" s="102">
        <v>3</v>
      </c>
      <c r="F55" s="102">
        <v>3</v>
      </c>
      <c r="G55" s="102">
        <v>3</v>
      </c>
      <c r="H55" s="102">
        <v>3</v>
      </c>
      <c r="I55" s="102">
        <v>3</v>
      </c>
      <c r="J55" s="102">
        <v>3</v>
      </c>
      <c r="K55" s="103">
        <f t="shared" si="2"/>
        <v>21</v>
      </c>
      <c r="L55" s="104"/>
      <c r="M55" s="104">
        <f t="shared" si="3"/>
        <v>0</v>
      </c>
      <c r="N55" s="104">
        <f t="shared" si="4"/>
        <v>0</v>
      </c>
    </row>
    <row r="56" spans="1:14" ht="28.2" thickBot="1" x14ac:dyDescent="0.3">
      <c r="A56" s="105"/>
      <c r="B56" s="106"/>
      <c r="C56" s="107"/>
      <c r="D56" s="108"/>
      <c r="E56" s="108"/>
      <c r="F56" s="108"/>
      <c r="G56" s="108"/>
      <c r="H56" s="108"/>
      <c r="I56" s="108"/>
      <c r="J56" s="109" t="s">
        <v>224</v>
      </c>
      <c r="K56" s="110">
        <f>SUM(K42:K55)</f>
        <v>216.66666666666666</v>
      </c>
      <c r="L56" s="178" t="s">
        <v>207</v>
      </c>
      <c r="M56" s="179"/>
      <c r="N56" s="111">
        <f>SUM(N42:N55)</f>
        <v>0</v>
      </c>
    </row>
    <row r="57" spans="1:14" ht="13.8" x14ac:dyDescent="0.25">
      <c r="A57" s="74"/>
      <c r="B57" s="112"/>
      <c r="C57" s="15"/>
      <c r="D57" s="113"/>
      <c r="E57" s="113"/>
      <c r="F57" s="113"/>
      <c r="G57" s="113"/>
      <c r="H57" s="113"/>
      <c r="I57" s="113"/>
      <c r="J57" s="113"/>
      <c r="K57" s="98"/>
      <c r="L57" s="98"/>
      <c r="M57" s="114"/>
      <c r="N57" s="115"/>
    </row>
    <row r="58" spans="1:14" ht="18.75" customHeight="1" x14ac:dyDescent="0.25">
      <c r="A58" s="74"/>
      <c r="B58" s="180" t="s">
        <v>225</v>
      </c>
      <c r="C58" s="180"/>
      <c r="D58" s="115"/>
      <c r="E58" s="113"/>
      <c r="F58" s="113"/>
      <c r="G58" s="113"/>
      <c r="H58" s="113"/>
      <c r="I58" s="113"/>
      <c r="J58" s="113"/>
      <c r="K58" s="98"/>
      <c r="L58" s="98"/>
      <c r="M58" s="114"/>
      <c r="N58" s="115"/>
    </row>
    <row r="59" spans="1:14" ht="18.75" customHeight="1" x14ac:dyDescent="0.25">
      <c r="A59" s="74"/>
      <c r="B59" s="116" t="s">
        <v>226</v>
      </c>
      <c r="C59" s="117"/>
      <c r="D59" s="113"/>
      <c r="E59" s="113"/>
      <c r="F59" s="113"/>
      <c r="G59" s="113"/>
      <c r="H59" s="113"/>
      <c r="I59" s="113"/>
      <c r="J59" s="113"/>
      <c r="K59" s="98"/>
      <c r="L59" s="98"/>
      <c r="M59" s="114"/>
      <c r="N59" s="115"/>
    </row>
    <row r="60" spans="1:14" ht="18.75" customHeight="1" x14ac:dyDescent="0.25">
      <c r="A60" s="74"/>
      <c r="B60" s="116" t="s">
        <v>227</v>
      </c>
      <c r="C60" s="117"/>
      <c r="D60" s="113"/>
      <c r="E60" s="113"/>
      <c r="F60" s="113"/>
      <c r="G60" s="113"/>
      <c r="H60" s="113"/>
      <c r="I60" s="113"/>
      <c r="J60" s="113"/>
      <c r="K60" s="98"/>
      <c r="L60" s="98"/>
      <c r="M60" s="114"/>
      <c r="N60" s="115"/>
    </row>
    <row r="61" spans="1:14" ht="18.75" customHeight="1" x14ac:dyDescent="0.25">
      <c r="A61" s="74"/>
      <c r="B61" s="118" t="s">
        <v>207</v>
      </c>
      <c r="C61" s="119"/>
      <c r="D61" s="115"/>
      <c r="E61" s="115"/>
      <c r="F61" s="115"/>
      <c r="G61" s="115"/>
      <c r="H61" s="115"/>
      <c r="I61" s="115"/>
      <c r="J61" s="115"/>
      <c r="K61" s="98"/>
      <c r="L61" s="120"/>
      <c r="M61" s="120"/>
      <c r="N61" s="115"/>
    </row>
    <row r="62" spans="1:14" ht="18.75" customHeight="1" x14ac:dyDescent="0.25">
      <c r="A62" s="74"/>
      <c r="B62" s="121" t="s">
        <v>228</v>
      </c>
      <c r="C62" s="122"/>
      <c r="D62" s="115"/>
      <c r="E62" s="115"/>
      <c r="F62" s="115"/>
      <c r="G62" s="115"/>
      <c r="H62" s="115"/>
      <c r="I62" s="115"/>
      <c r="J62" s="115"/>
      <c r="K62" s="98"/>
      <c r="L62" s="120"/>
      <c r="M62" s="120"/>
      <c r="N62" s="115"/>
    </row>
    <row r="63" spans="1:14" ht="18.75" customHeight="1" x14ac:dyDescent="0.25">
      <c r="A63" s="74"/>
      <c r="B63" s="115"/>
      <c r="C63" s="123"/>
      <c r="D63" s="115"/>
      <c r="E63" s="115"/>
      <c r="F63" s="115"/>
      <c r="G63" s="115"/>
      <c r="H63" s="115"/>
      <c r="I63" s="115"/>
      <c r="J63" s="115"/>
      <c r="K63" s="98"/>
      <c r="L63" s="120"/>
      <c r="M63" s="120"/>
      <c r="N63" s="115"/>
    </row>
  </sheetData>
  <mergeCells count="11">
    <mergeCell ref="A39:N39"/>
    <mergeCell ref="B1:K1"/>
    <mergeCell ref="A2:M2"/>
    <mergeCell ref="A3:A4"/>
    <mergeCell ref="B3:B4"/>
    <mergeCell ref="C3:M3"/>
    <mergeCell ref="A40:A41"/>
    <mergeCell ref="B40:B41"/>
    <mergeCell ref="C40:N40"/>
    <mergeCell ref="L56:M56"/>
    <mergeCell ref="B58:C58"/>
  </mergeCells>
  <pageMargins left="0.7" right="0.7" top="0.75" bottom="0.75" header="0.3" footer="0.3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"/>
  <sheetViews>
    <sheetView workbookViewId="0">
      <selection activeCell="A8" sqref="A8:D8"/>
    </sheetView>
  </sheetViews>
  <sheetFormatPr defaultColWidth="14.109375" defaultRowHeight="13.2" x14ac:dyDescent="0.25"/>
  <sheetData>
    <row r="1" spans="1:5" ht="18.75" customHeight="1" x14ac:dyDescent="0.25">
      <c r="A1" s="186" t="s">
        <v>252</v>
      </c>
      <c r="B1" s="187"/>
      <c r="C1" s="187"/>
      <c r="D1" s="187"/>
      <c r="E1" s="188"/>
    </row>
    <row r="2" spans="1:5" ht="27" customHeight="1" x14ac:dyDescent="0.25">
      <c r="A2" s="99" t="s">
        <v>152</v>
      </c>
      <c r="B2" s="99" t="s">
        <v>253</v>
      </c>
      <c r="C2" s="99" t="s">
        <v>0</v>
      </c>
      <c r="D2" s="99" t="s">
        <v>254</v>
      </c>
      <c r="E2" s="99" t="s">
        <v>255</v>
      </c>
    </row>
    <row r="3" spans="1:5" ht="18.75" customHeight="1" x14ac:dyDescent="0.25">
      <c r="A3" s="124" t="s">
        <v>256</v>
      </c>
      <c r="B3" s="125" t="s">
        <v>155</v>
      </c>
      <c r="C3" s="101"/>
      <c r="D3" s="126"/>
      <c r="E3" s="126">
        <f>C3*D3</f>
        <v>0</v>
      </c>
    </row>
    <row r="4" spans="1:5" ht="18.75" customHeight="1" x14ac:dyDescent="0.25">
      <c r="A4" s="124" t="s">
        <v>257</v>
      </c>
      <c r="B4" s="125" t="s">
        <v>155</v>
      </c>
      <c r="C4" s="101"/>
      <c r="D4" s="126"/>
      <c r="E4" s="126">
        <f t="shared" ref="E4:E7" si="0">C4*D4</f>
        <v>0</v>
      </c>
    </row>
    <row r="5" spans="1:5" ht="18.75" customHeight="1" x14ac:dyDescent="0.25">
      <c r="A5" s="124" t="s">
        <v>258</v>
      </c>
      <c r="B5" s="125" t="s">
        <v>259</v>
      </c>
      <c r="C5" s="101"/>
      <c r="D5" s="126"/>
      <c r="E5" s="126">
        <f t="shared" si="0"/>
        <v>0</v>
      </c>
    </row>
    <row r="6" spans="1:5" ht="18.75" customHeight="1" x14ac:dyDescent="0.25">
      <c r="A6" s="124" t="s">
        <v>260</v>
      </c>
      <c r="B6" s="125" t="s">
        <v>259</v>
      </c>
      <c r="C6" s="101"/>
      <c r="D6" s="126"/>
      <c r="E6" s="126">
        <f t="shared" si="0"/>
        <v>0</v>
      </c>
    </row>
    <row r="7" spans="1:5" ht="18.75" customHeight="1" x14ac:dyDescent="0.25">
      <c r="A7" s="124" t="s">
        <v>261</v>
      </c>
      <c r="B7" s="125" t="s">
        <v>167</v>
      </c>
      <c r="C7" s="101"/>
      <c r="D7" s="126"/>
      <c r="E7" s="126">
        <f t="shared" si="0"/>
        <v>0</v>
      </c>
    </row>
    <row r="8" spans="1:5" ht="18.75" customHeight="1" x14ac:dyDescent="0.25">
      <c r="A8" s="189" t="s">
        <v>255</v>
      </c>
      <c r="B8" s="190"/>
      <c r="C8" s="190"/>
      <c r="D8" s="191"/>
      <c r="E8" s="126">
        <f>SUM(E3:E7)</f>
        <v>0</v>
      </c>
    </row>
    <row r="9" spans="1:5" ht="18.75" customHeight="1" x14ac:dyDescent="0.25">
      <c r="A9" s="189" t="s">
        <v>262</v>
      </c>
      <c r="B9" s="190"/>
      <c r="C9" s="190"/>
      <c r="D9" s="191"/>
      <c r="E9" s="126">
        <f>E8/12</f>
        <v>0</v>
      </c>
    </row>
  </sheetData>
  <mergeCells count="3">
    <mergeCell ref="A1:E1"/>
    <mergeCell ref="A8:D8"/>
    <mergeCell ref="A9:D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N26"/>
  <sheetViews>
    <sheetView workbookViewId="0">
      <selection activeCell="C28" sqref="C28"/>
    </sheetView>
  </sheetViews>
  <sheetFormatPr defaultColWidth="9.109375" defaultRowHeight="13.2" x14ac:dyDescent="0.25"/>
  <cols>
    <col min="1" max="1" width="9.109375" style="96"/>
    <col min="2" max="2" width="33.6640625" style="96" customWidth="1"/>
    <col min="3" max="3" width="9.109375" style="96"/>
    <col min="4" max="4" width="9.109375" style="96" customWidth="1"/>
    <col min="5" max="11" width="9.109375" style="96"/>
    <col min="12" max="12" width="14.33203125" style="96" customWidth="1"/>
    <col min="13" max="13" width="16.88671875" style="96" customWidth="1"/>
    <col min="14" max="14" width="10.5546875" style="96" customWidth="1"/>
    <col min="15" max="16384" width="9.109375" style="96"/>
  </cols>
  <sheetData>
    <row r="2" spans="1:14" ht="22.5" customHeight="1" x14ac:dyDescent="0.25">
      <c r="A2" s="195" t="s">
        <v>263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7"/>
    </row>
    <row r="3" spans="1:14" ht="21" customHeight="1" x14ac:dyDescent="0.25">
      <c r="A3" s="193" t="s">
        <v>152</v>
      </c>
      <c r="B3" s="193" t="s">
        <v>229</v>
      </c>
      <c r="C3" s="177" t="s">
        <v>154</v>
      </c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</row>
    <row r="4" spans="1:14" ht="27.6" x14ac:dyDescent="0.25">
      <c r="A4" s="194"/>
      <c r="B4" s="194"/>
      <c r="C4" s="76" t="s">
        <v>155</v>
      </c>
      <c r="D4" s="76" t="s">
        <v>156</v>
      </c>
      <c r="E4" s="76" t="s">
        <v>157</v>
      </c>
      <c r="F4" s="76" t="s">
        <v>158</v>
      </c>
      <c r="G4" s="76" t="s">
        <v>159</v>
      </c>
      <c r="H4" s="76" t="s">
        <v>160</v>
      </c>
      <c r="I4" s="76" t="s">
        <v>161</v>
      </c>
      <c r="J4" s="76" t="s">
        <v>162</v>
      </c>
      <c r="K4" s="78" t="s">
        <v>163</v>
      </c>
      <c r="L4" s="76" t="s">
        <v>164</v>
      </c>
      <c r="M4" s="76" t="s">
        <v>230</v>
      </c>
      <c r="N4" s="76" t="s">
        <v>165</v>
      </c>
    </row>
    <row r="5" spans="1:14" ht="28.2" customHeight="1" x14ac:dyDescent="0.25">
      <c r="A5" s="80">
        <v>1</v>
      </c>
      <c r="B5" s="81" t="s">
        <v>231</v>
      </c>
      <c r="C5" s="82" t="s">
        <v>167</v>
      </c>
      <c r="D5" s="127">
        <v>1</v>
      </c>
      <c r="E5" s="127">
        <v>0</v>
      </c>
      <c r="F5" s="127">
        <v>0</v>
      </c>
      <c r="G5" s="127">
        <v>0</v>
      </c>
      <c r="H5" s="127">
        <v>0</v>
      </c>
      <c r="I5" s="127">
        <v>0</v>
      </c>
      <c r="J5" s="127">
        <v>0</v>
      </c>
      <c r="K5" s="134">
        <v>1</v>
      </c>
      <c r="L5" s="85"/>
      <c r="M5" s="85">
        <f t="shared" ref="M5:M25" si="0">K5*L5</f>
        <v>0</v>
      </c>
      <c r="N5" s="85">
        <f t="shared" ref="N5:N25" si="1">M5/12</f>
        <v>0</v>
      </c>
    </row>
    <row r="6" spans="1:14" ht="28.2" customHeight="1" x14ac:dyDescent="0.25">
      <c r="A6" s="80">
        <v>2</v>
      </c>
      <c r="B6" s="81" t="s">
        <v>232</v>
      </c>
      <c r="C6" s="82" t="s">
        <v>167</v>
      </c>
      <c r="D6" s="83">
        <v>2</v>
      </c>
      <c r="E6" s="83">
        <v>3</v>
      </c>
      <c r="F6" s="83">
        <v>3</v>
      </c>
      <c r="G6" s="83">
        <v>3</v>
      </c>
      <c r="H6" s="83">
        <v>3</v>
      </c>
      <c r="I6" s="83">
        <v>3</v>
      </c>
      <c r="J6" s="83">
        <v>3</v>
      </c>
      <c r="K6" s="84">
        <f t="shared" ref="K6:K25" si="2">SUM(D6:J6)</f>
        <v>20</v>
      </c>
      <c r="L6" s="85"/>
      <c r="M6" s="85">
        <f t="shared" si="0"/>
        <v>0</v>
      </c>
      <c r="N6" s="85">
        <f t="shared" si="1"/>
        <v>0</v>
      </c>
    </row>
    <row r="7" spans="1:14" ht="28.2" customHeight="1" x14ac:dyDescent="0.25">
      <c r="A7" s="80">
        <v>3</v>
      </c>
      <c r="B7" s="81" t="s">
        <v>233</v>
      </c>
      <c r="C7" s="82" t="s">
        <v>167</v>
      </c>
      <c r="D7" s="83">
        <v>1</v>
      </c>
      <c r="E7" s="83">
        <v>1</v>
      </c>
      <c r="F7" s="83">
        <v>1</v>
      </c>
      <c r="G7" s="83">
        <v>1</v>
      </c>
      <c r="H7" s="83">
        <v>1</v>
      </c>
      <c r="I7" s="83">
        <v>1</v>
      </c>
      <c r="J7" s="83">
        <v>1</v>
      </c>
      <c r="K7" s="84">
        <f t="shared" si="2"/>
        <v>7</v>
      </c>
      <c r="L7" s="85"/>
      <c r="M7" s="85">
        <f t="shared" si="0"/>
        <v>0</v>
      </c>
      <c r="N7" s="85">
        <f t="shared" si="1"/>
        <v>0</v>
      </c>
    </row>
    <row r="8" spans="1:14" ht="28.2" customHeight="1" x14ac:dyDescent="0.25">
      <c r="A8" s="80">
        <v>4</v>
      </c>
      <c r="B8" s="81" t="s">
        <v>234</v>
      </c>
      <c r="C8" s="82" t="s">
        <v>167</v>
      </c>
      <c r="D8" s="83">
        <v>0</v>
      </c>
      <c r="E8" s="83">
        <v>2</v>
      </c>
      <c r="F8" s="83">
        <v>2</v>
      </c>
      <c r="G8" s="83">
        <v>2</v>
      </c>
      <c r="H8" s="83">
        <v>2</v>
      </c>
      <c r="I8" s="83">
        <v>2</v>
      </c>
      <c r="J8" s="83">
        <v>2</v>
      </c>
      <c r="K8" s="84">
        <f t="shared" si="2"/>
        <v>12</v>
      </c>
      <c r="L8" s="85"/>
      <c r="M8" s="85">
        <f t="shared" si="0"/>
        <v>0</v>
      </c>
      <c r="N8" s="85">
        <f t="shared" si="1"/>
        <v>0</v>
      </c>
    </row>
    <row r="9" spans="1:14" ht="20.399999999999999" customHeight="1" x14ac:dyDescent="0.25">
      <c r="A9" s="80">
        <v>5</v>
      </c>
      <c r="B9" s="133" t="s">
        <v>235</v>
      </c>
      <c r="C9" s="82" t="s">
        <v>167</v>
      </c>
      <c r="D9" s="83">
        <v>0</v>
      </c>
      <c r="E9" s="83">
        <v>1</v>
      </c>
      <c r="F9" s="83">
        <v>1</v>
      </c>
      <c r="G9" s="83">
        <v>1</v>
      </c>
      <c r="H9" s="83">
        <v>1</v>
      </c>
      <c r="I9" s="83">
        <v>1</v>
      </c>
      <c r="J9" s="83">
        <v>1</v>
      </c>
      <c r="K9" s="84">
        <f t="shared" si="2"/>
        <v>6</v>
      </c>
      <c r="L9" s="128"/>
      <c r="M9" s="85">
        <f t="shared" si="0"/>
        <v>0</v>
      </c>
      <c r="N9" s="85">
        <f t="shared" si="1"/>
        <v>0</v>
      </c>
    </row>
    <row r="10" spans="1:14" ht="20.399999999999999" customHeight="1" x14ac:dyDescent="0.25">
      <c r="A10" s="80">
        <v>6</v>
      </c>
      <c r="B10" s="133" t="s">
        <v>236</v>
      </c>
      <c r="C10" s="82" t="s">
        <v>167</v>
      </c>
      <c r="D10" s="83">
        <v>1</v>
      </c>
      <c r="E10" s="83">
        <v>1</v>
      </c>
      <c r="F10" s="83">
        <v>1</v>
      </c>
      <c r="G10" s="83">
        <v>1</v>
      </c>
      <c r="H10" s="83">
        <v>1</v>
      </c>
      <c r="I10" s="83">
        <v>1</v>
      </c>
      <c r="J10" s="83">
        <v>1</v>
      </c>
      <c r="K10" s="84">
        <f t="shared" si="2"/>
        <v>7</v>
      </c>
      <c r="L10" s="128"/>
      <c r="M10" s="85">
        <f t="shared" si="0"/>
        <v>0</v>
      </c>
      <c r="N10" s="85">
        <f t="shared" si="1"/>
        <v>0</v>
      </c>
    </row>
    <row r="11" spans="1:14" ht="20.399999999999999" customHeight="1" x14ac:dyDescent="0.25">
      <c r="A11" s="80">
        <v>7</v>
      </c>
      <c r="B11" s="133" t="s">
        <v>237</v>
      </c>
      <c r="C11" s="82" t="s">
        <v>167</v>
      </c>
      <c r="D11" s="83">
        <v>2</v>
      </c>
      <c r="E11" s="83">
        <v>3</v>
      </c>
      <c r="F11" s="83">
        <v>3</v>
      </c>
      <c r="G11" s="83">
        <v>3</v>
      </c>
      <c r="H11" s="83">
        <v>3</v>
      </c>
      <c r="I11" s="83">
        <v>3</v>
      </c>
      <c r="J11" s="83">
        <v>3</v>
      </c>
      <c r="K11" s="84">
        <f t="shared" si="2"/>
        <v>20</v>
      </c>
      <c r="L11" s="85"/>
      <c r="M11" s="85">
        <f t="shared" si="0"/>
        <v>0</v>
      </c>
      <c r="N11" s="85">
        <f t="shared" si="1"/>
        <v>0</v>
      </c>
    </row>
    <row r="12" spans="1:14" ht="20.399999999999999" customHeight="1" x14ac:dyDescent="0.25">
      <c r="A12" s="80">
        <v>8</v>
      </c>
      <c r="B12" s="133" t="s">
        <v>238</v>
      </c>
      <c r="C12" s="82" t="s">
        <v>167</v>
      </c>
      <c r="D12" s="83">
        <v>0</v>
      </c>
      <c r="E12" s="83">
        <v>1</v>
      </c>
      <c r="F12" s="83">
        <v>1</v>
      </c>
      <c r="G12" s="83">
        <v>1</v>
      </c>
      <c r="H12" s="83">
        <v>1</v>
      </c>
      <c r="I12" s="83">
        <v>1</v>
      </c>
      <c r="J12" s="83">
        <v>1</v>
      </c>
      <c r="K12" s="84">
        <f t="shared" si="2"/>
        <v>6</v>
      </c>
      <c r="L12" s="85"/>
      <c r="M12" s="85">
        <f t="shared" si="0"/>
        <v>0</v>
      </c>
      <c r="N12" s="85">
        <f t="shared" si="1"/>
        <v>0</v>
      </c>
    </row>
    <row r="13" spans="1:14" ht="20.399999999999999" customHeight="1" x14ac:dyDescent="0.25">
      <c r="A13" s="80">
        <v>9</v>
      </c>
      <c r="B13" s="133" t="s">
        <v>239</v>
      </c>
      <c r="C13" s="82" t="s">
        <v>167</v>
      </c>
      <c r="D13" s="83">
        <v>2</v>
      </c>
      <c r="E13" s="83">
        <v>3</v>
      </c>
      <c r="F13" s="83">
        <v>3</v>
      </c>
      <c r="G13" s="83">
        <v>2</v>
      </c>
      <c r="H13" s="83">
        <v>3</v>
      </c>
      <c r="I13" s="83">
        <v>3</v>
      </c>
      <c r="J13" s="83">
        <v>2</v>
      </c>
      <c r="K13" s="84">
        <f t="shared" si="2"/>
        <v>18</v>
      </c>
      <c r="L13" s="85"/>
      <c r="M13" s="85">
        <f t="shared" si="0"/>
        <v>0</v>
      </c>
      <c r="N13" s="85">
        <f t="shared" si="1"/>
        <v>0</v>
      </c>
    </row>
    <row r="14" spans="1:14" ht="20.399999999999999" customHeight="1" x14ac:dyDescent="0.25">
      <c r="A14" s="80">
        <v>10</v>
      </c>
      <c r="B14" s="81" t="s">
        <v>240</v>
      </c>
      <c r="C14" s="82" t="s">
        <v>167</v>
      </c>
      <c r="D14" s="83">
        <v>0</v>
      </c>
      <c r="E14" s="83">
        <v>2</v>
      </c>
      <c r="F14" s="83">
        <v>2</v>
      </c>
      <c r="G14" s="83">
        <v>2</v>
      </c>
      <c r="H14" s="83">
        <v>2</v>
      </c>
      <c r="I14" s="83">
        <v>2</v>
      </c>
      <c r="J14" s="83">
        <v>2</v>
      </c>
      <c r="K14" s="84">
        <f t="shared" si="2"/>
        <v>12</v>
      </c>
      <c r="L14" s="128"/>
      <c r="M14" s="85">
        <f t="shared" si="0"/>
        <v>0</v>
      </c>
      <c r="N14" s="85">
        <f t="shared" si="1"/>
        <v>0</v>
      </c>
    </row>
    <row r="15" spans="1:14" ht="20.399999999999999" customHeight="1" x14ac:dyDescent="0.25">
      <c r="A15" s="80">
        <v>11</v>
      </c>
      <c r="B15" s="81" t="s">
        <v>241</v>
      </c>
      <c r="C15" s="82" t="s">
        <v>167</v>
      </c>
      <c r="D15" s="83">
        <v>13</v>
      </c>
      <c r="E15" s="83">
        <v>12</v>
      </c>
      <c r="F15" s="83">
        <v>13</v>
      </c>
      <c r="G15" s="83">
        <v>13</v>
      </c>
      <c r="H15" s="83">
        <v>10</v>
      </c>
      <c r="I15" s="83">
        <v>12</v>
      </c>
      <c r="J15" s="83">
        <v>9</v>
      </c>
      <c r="K15" s="84">
        <f t="shared" si="2"/>
        <v>82</v>
      </c>
      <c r="L15" s="128"/>
      <c r="M15" s="85">
        <f t="shared" si="0"/>
        <v>0</v>
      </c>
      <c r="N15" s="85">
        <f t="shared" si="1"/>
        <v>0</v>
      </c>
    </row>
    <row r="16" spans="1:14" ht="20.399999999999999" customHeight="1" x14ac:dyDescent="0.25">
      <c r="A16" s="80">
        <v>12</v>
      </c>
      <c r="B16" s="133" t="s">
        <v>242</v>
      </c>
      <c r="C16" s="82" t="s">
        <v>167</v>
      </c>
      <c r="D16" s="83">
        <v>12</v>
      </c>
      <c r="E16" s="83">
        <v>5</v>
      </c>
      <c r="F16" s="83">
        <v>3</v>
      </c>
      <c r="G16" s="83">
        <v>5</v>
      </c>
      <c r="H16" s="83">
        <v>3</v>
      </c>
      <c r="I16" s="83">
        <v>4</v>
      </c>
      <c r="J16" s="83">
        <v>3</v>
      </c>
      <c r="K16" s="84">
        <f t="shared" si="2"/>
        <v>35</v>
      </c>
      <c r="L16" s="128"/>
      <c r="M16" s="85">
        <f t="shared" si="0"/>
        <v>0</v>
      </c>
      <c r="N16" s="85">
        <f t="shared" si="1"/>
        <v>0</v>
      </c>
    </row>
    <row r="17" spans="1:14" ht="20.399999999999999" customHeight="1" x14ac:dyDescent="0.25">
      <c r="A17" s="80">
        <v>13</v>
      </c>
      <c r="B17" s="133" t="s">
        <v>243</v>
      </c>
      <c r="C17" s="82" t="s">
        <v>167</v>
      </c>
      <c r="D17" s="83">
        <v>11</v>
      </c>
      <c r="E17" s="83">
        <v>9</v>
      </c>
      <c r="F17" s="83">
        <v>5</v>
      </c>
      <c r="G17" s="83">
        <v>9</v>
      </c>
      <c r="H17" s="83">
        <v>5</v>
      </c>
      <c r="I17" s="83">
        <v>6</v>
      </c>
      <c r="J17" s="83">
        <v>5</v>
      </c>
      <c r="K17" s="84">
        <f t="shared" si="2"/>
        <v>50</v>
      </c>
      <c r="L17" s="128"/>
      <c r="M17" s="85">
        <f t="shared" si="0"/>
        <v>0</v>
      </c>
      <c r="N17" s="85">
        <f t="shared" si="1"/>
        <v>0</v>
      </c>
    </row>
    <row r="18" spans="1:14" ht="20.399999999999999" customHeight="1" x14ac:dyDescent="0.25">
      <c r="A18" s="80">
        <v>14</v>
      </c>
      <c r="B18" s="133" t="s">
        <v>244</v>
      </c>
      <c r="C18" s="82" t="s">
        <v>167</v>
      </c>
      <c r="D18" s="83">
        <v>0</v>
      </c>
      <c r="E18" s="83">
        <v>3</v>
      </c>
      <c r="F18" s="83">
        <v>3</v>
      </c>
      <c r="G18" s="83">
        <v>3</v>
      </c>
      <c r="H18" s="83">
        <v>3</v>
      </c>
      <c r="I18" s="83">
        <v>3</v>
      </c>
      <c r="J18" s="83">
        <v>3</v>
      </c>
      <c r="K18" s="84">
        <f t="shared" si="2"/>
        <v>18</v>
      </c>
      <c r="L18" s="128"/>
      <c r="M18" s="85">
        <f t="shared" si="0"/>
        <v>0</v>
      </c>
      <c r="N18" s="85">
        <f t="shared" si="1"/>
        <v>0</v>
      </c>
    </row>
    <row r="19" spans="1:14" ht="20.399999999999999" customHeight="1" x14ac:dyDescent="0.25">
      <c r="A19" s="80">
        <v>15</v>
      </c>
      <c r="B19" s="133" t="s">
        <v>245</v>
      </c>
      <c r="C19" s="82" t="s">
        <v>167</v>
      </c>
      <c r="D19" s="83">
        <v>0</v>
      </c>
      <c r="E19" s="83">
        <v>2</v>
      </c>
      <c r="F19" s="83">
        <v>2</v>
      </c>
      <c r="G19" s="83">
        <v>2</v>
      </c>
      <c r="H19" s="83">
        <v>2</v>
      </c>
      <c r="I19" s="83">
        <v>2</v>
      </c>
      <c r="J19" s="83">
        <v>2</v>
      </c>
      <c r="K19" s="84">
        <f t="shared" si="2"/>
        <v>12</v>
      </c>
      <c r="L19" s="85"/>
      <c r="M19" s="85">
        <f t="shared" si="0"/>
        <v>0</v>
      </c>
      <c r="N19" s="85">
        <f t="shared" si="1"/>
        <v>0</v>
      </c>
    </row>
    <row r="20" spans="1:14" ht="19.8" customHeight="1" x14ac:dyDescent="0.25">
      <c r="A20" s="80">
        <v>16</v>
      </c>
      <c r="B20" s="133" t="s">
        <v>246</v>
      </c>
      <c r="C20" s="82" t="s">
        <v>167</v>
      </c>
      <c r="D20" s="83">
        <v>0</v>
      </c>
      <c r="E20" s="83">
        <v>12</v>
      </c>
      <c r="F20" s="83">
        <v>13</v>
      </c>
      <c r="G20" s="83">
        <v>13</v>
      </c>
      <c r="H20" s="83">
        <v>8</v>
      </c>
      <c r="I20" s="83">
        <v>12</v>
      </c>
      <c r="J20" s="83">
        <v>9</v>
      </c>
      <c r="K20" s="84">
        <f t="shared" si="2"/>
        <v>67</v>
      </c>
      <c r="L20" s="85"/>
      <c r="M20" s="85">
        <f t="shared" si="0"/>
        <v>0</v>
      </c>
      <c r="N20" s="85">
        <f t="shared" si="1"/>
        <v>0</v>
      </c>
    </row>
    <row r="21" spans="1:14" ht="28.2" customHeight="1" x14ac:dyDescent="0.25">
      <c r="A21" s="80">
        <v>17</v>
      </c>
      <c r="B21" s="81" t="s">
        <v>247</v>
      </c>
      <c r="C21" s="82" t="s">
        <v>167</v>
      </c>
      <c r="D21" s="83">
        <v>1</v>
      </c>
      <c r="E21" s="83">
        <v>2</v>
      </c>
      <c r="F21" s="83">
        <v>2</v>
      </c>
      <c r="G21" s="83">
        <v>2</v>
      </c>
      <c r="H21" s="83">
        <v>2</v>
      </c>
      <c r="I21" s="83">
        <v>2</v>
      </c>
      <c r="J21" s="83">
        <v>2</v>
      </c>
      <c r="K21" s="84">
        <f t="shared" si="2"/>
        <v>13</v>
      </c>
      <c r="L21" s="85"/>
      <c r="M21" s="85">
        <f t="shared" si="0"/>
        <v>0</v>
      </c>
      <c r="N21" s="85">
        <f t="shared" si="1"/>
        <v>0</v>
      </c>
    </row>
    <row r="22" spans="1:14" ht="28.2" customHeight="1" x14ac:dyDescent="0.25">
      <c r="A22" s="80">
        <v>18</v>
      </c>
      <c r="B22" s="81" t="s">
        <v>248</v>
      </c>
      <c r="C22" s="82" t="s">
        <v>167</v>
      </c>
      <c r="D22" s="83">
        <v>1</v>
      </c>
      <c r="E22" s="83">
        <v>1</v>
      </c>
      <c r="F22" s="83">
        <v>1</v>
      </c>
      <c r="G22" s="83">
        <v>1</v>
      </c>
      <c r="H22" s="83">
        <v>1</v>
      </c>
      <c r="I22" s="83">
        <v>1</v>
      </c>
      <c r="J22" s="83">
        <v>1</v>
      </c>
      <c r="K22" s="84">
        <f t="shared" si="2"/>
        <v>7</v>
      </c>
      <c r="L22" s="85"/>
      <c r="M22" s="85">
        <f t="shared" si="0"/>
        <v>0</v>
      </c>
      <c r="N22" s="85">
        <f t="shared" si="1"/>
        <v>0</v>
      </c>
    </row>
    <row r="23" spans="1:14" ht="28.2" customHeight="1" x14ac:dyDescent="0.25">
      <c r="A23" s="80">
        <v>19</v>
      </c>
      <c r="B23" s="81" t="s">
        <v>249</v>
      </c>
      <c r="C23" s="82" t="s">
        <v>167</v>
      </c>
      <c r="D23" s="83">
        <v>0</v>
      </c>
      <c r="E23" s="83">
        <v>1</v>
      </c>
      <c r="F23" s="83">
        <v>1</v>
      </c>
      <c r="G23" s="83">
        <v>1</v>
      </c>
      <c r="H23" s="83">
        <v>1</v>
      </c>
      <c r="I23" s="83">
        <v>1</v>
      </c>
      <c r="J23" s="83">
        <v>1</v>
      </c>
      <c r="K23" s="84">
        <f t="shared" si="2"/>
        <v>6</v>
      </c>
      <c r="L23" s="85"/>
      <c r="M23" s="85">
        <f t="shared" si="0"/>
        <v>0</v>
      </c>
      <c r="N23" s="85">
        <f t="shared" si="1"/>
        <v>0</v>
      </c>
    </row>
    <row r="24" spans="1:14" ht="28.2" customHeight="1" x14ac:dyDescent="0.25">
      <c r="A24" s="80">
        <v>20</v>
      </c>
      <c r="B24" s="81" t="s">
        <v>250</v>
      </c>
      <c r="C24" s="82" t="s">
        <v>167</v>
      </c>
      <c r="D24" s="83">
        <v>1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4">
        <f t="shared" si="2"/>
        <v>1</v>
      </c>
      <c r="L24" s="85"/>
      <c r="M24" s="85">
        <f t="shared" si="0"/>
        <v>0</v>
      </c>
      <c r="N24" s="85">
        <f t="shared" si="1"/>
        <v>0</v>
      </c>
    </row>
    <row r="25" spans="1:14" ht="19.8" customHeight="1" x14ac:dyDescent="0.25">
      <c r="A25" s="80">
        <v>21</v>
      </c>
      <c r="B25" s="81" t="s">
        <v>251</v>
      </c>
      <c r="C25" s="82" t="s">
        <v>167</v>
      </c>
      <c r="D25" s="83">
        <v>1</v>
      </c>
      <c r="E25" s="83">
        <v>2</v>
      </c>
      <c r="F25" s="83">
        <v>2</v>
      </c>
      <c r="G25" s="83">
        <v>2</v>
      </c>
      <c r="H25" s="83">
        <v>2</v>
      </c>
      <c r="I25" s="83">
        <v>2</v>
      </c>
      <c r="J25" s="83">
        <v>2</v>
      </c>
      <c r="K25" s="84">
        <f t="shared" si="2"/>
        <v>13</v>
      </c>
      <c r="L25" s="85"/>
      <c r="M25" s="85">
        <f t="shared" si="0"/>
        <v>0</v>
      </c>
      <c r="N25" s="85">
        <f t="shared" si="1"/>
        <v>0</v>
      </c>
    </row>
    <row r="26" spans="1:14" ht="33" customHeight="1" x14ac:dyDescent="0.25">
      <c r="A26" s="88"/>
      <c r="B26" s="129"/>
      <c r="C26" s="129"/>
      <c r="D26" s="129"/>
      <c r="E26" s="129"/>
      <c r="F26" s="129"/>
      <c r="G26" s="129"/>
      <c r="H26" s="129"/>
      <c r="I26" s="129"/>
      <c r="J26" s="130" t="s">
        <v>224</v>
      </c>
      <c r="K26" s="131">
        <f>SUM(K5:K25)</f>
        <v>413</v>
      </c>
      <c r="L26" s="192" t="s">
        <v>207</v>
      </c>
      <c r="M26" s="192"/>
      <c r="N26" s="132">
        <f>SUM(N5:N25)</f>
        <v>0</v>
      </c>
    </row>
  </sheetData>
  <mergeCells count="5">
    <mergeCell ref="L26:M26"/>
    <mergeCell ref="A3:A4"/>
    <mergeCell ref="B3:B4"/>
    <mergeCell ref="C3:N3"/>
    <mergeCell ref="A2:N2"/>
  </mergeCell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9"/>
  <sheetViews>
    <sheetView workbookViewId="0">
      <selection activeCell="F12" sqref="F12"/>
    </sheetView>
  </sheetViews>
  <sheetFormatPr defaultColWidth="16.109375" defaultRowHeight="21" customHeight="1" x14ac:dyDescent="0.25"/>
  <cols>
    <col min="1" max="1" width="37.21875" customWidth="1"/>
    <col min="2" max="3" width="15.77734375" customWidth="1"/>
    <col min="4" max="7" width="17" customWidth="1"/>
  </cols>
  <sheetData>
    <row r="2" spans="1:7" ht="21" customHeight="1" x14ac:dyDescent="0.25">
      <c r="A2" s="198" t="s">
        <v>264</v>
      </c>
      <c r="B2" s="198"/>
      <c r="C2" s="198"/>
      <c r="D2" s="198"/>
      <c r="E2" s="198"/>
      <c r="F2" s="198"/>
      <c r="G2" s="198"/>
    </row>
    <row r="3" spans="1:7" ht="42.75" customHeight="1" x14ac:dyDescent="0.25">
      <c r="A3" s="135" t="s">
        <v>265</v>
      </c>
      <c r="B3" s="138" t="s">
        <v>275</v>
      </c>
      <c r="C3" s="138" t="s">
        <v>276</v>
      </c>
      <c r="D3" s="135" t="s">
        <v>266</v>
      </c>
      <c r="E3" s="135" t="s">
        <v>267</v>
      </c>
      <c r="F3" s="135" t="s">
        <v>268</v>
      </c>
      <c r="G3" s="135" t="s">
        <v>269</v>
      </c>
    </row>
    <row r="4" spans="1:7" ht="21" customHeight="1" x14ac:dyDescent="0.25">
      <c r="A4" s="137" t="s">
        <v>270</v>
      </c>
      <c r="B4" s="139">
        <v>30000</v>
      </c>
      <c r="C4" s="139">
        <v>11000</v>
      </c>
      <c r="D4" s="140"/>
      <c r="E4" s="140">
        <f>D4*2</f>
        <v>0</v>
      </c>
      <c r="F4" s="140">
        <f>E4/12</f>
        <v>0</v>
      </c>
      <c r="G4" s="140"/>
    </row>
    <row r="5" spans="1:7" ht="21" customHeight="1" x14ac:dyDescent="0.25">
      <c r="A5" s="137" t="s">
        <v>277</v>
      </c>
      <c r="B5" s="139">
        <v>30000</v>
      </c>
      <c r="C5" s="139">
        <v>11000</v>
      </c>
      <c r="D5" s="140"/>
      <c r="E5" s="140"/>
      <c r="F5" s="140">
        <f t="shared" ref="F5:F9" si="0">E5/12</f>
        <v>0</v>
      </c>
      <c r="G5" s="140"/>
    </row>
    <row r="6" spans="1:7" ht="21" customHeight="1" x14ac:dyDescent="0.25">
      <c r="A6" s="137" t="s">
        <v>271</v>
      </c>
      <c r="B6" s="139">
        <v>15000</v>
      </c>
      <c r="C6" s="139">
        <v>4000</v>
      </c>
      <c r="D6" s="140"/>
      <c r="E6" s="140"/>
      <c r="F6" s="140">
        <f t="shared" si="0"/>
        <v>0</v>
      </c>
      <c r="G6" s="140"/>
    </row>
    <row r="7" spans="1:7" ht="21" customHeight="1" x14ac:dyDescent="0.25">
      <c r="A7" s="137" t="s">
        <v>274</v>
      </c>
      <c r="B7" s="136">
        <v>0</v>
      </c>
      <c r="C7" s="139">
        <v>11000</v>
      </c>
      <c r="D7" s="140"/>
      <c r="E7" s="140"/>
      <c r="F7" s="140">
        <f t="shared" si="0"/>
        <v>0</v>
      </c>
      <c r="G7" s="140"/>
    </row>
    <row r="8" spans="1:7" ht="21" customHeight="1" x14ac:dyDescent="0.25">
      <c r="A8" s="137" t="s">
        <v>272</v>
      </c>
      <c r="B8" s="136">
        <v>0</v>
      </c>
      <c r="C8" s="139">
        <v>4000</v>
      </c>
      <c r="D8" s="140"/>
      <c r="E8" s="140"/>
      <c r="F8" s="140">
        <f t="shared" si="0"/>
        <v>0</v>
      </c>
      <c r="G8" s="140"/>
    </row>
    <row r="9" spans="1:7" ht="21" customHeight="1" x14ac:dyDescent="0.25">
      <c r="A9" s="137" t="s">
        <v>273</v>
      </c>
      <c r="B9" s="139">
        <v>25000</v>
      </c>
      <c r="C9" s="139">
        <v>11000</v>
      </c>
      <c r="D9" s="140"/>
      <c r="E9" s="140"/>
      <c r="F9" s="140">
        <f t="shared" si="0"/>
        <v>0</v>
      </c>
      <c r="G9" s="140"/>
    </row>
  </sheetData>
  <mergeCells count="1">
    <mergeCell ref="A2:G2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Quadro Geral</vt:lpstr>
      <vt:lpstr>ASG com Insal e ou Not.</vt:lpstr>
      <vt:lpstr>ASG LIDER com Insal</vt:lpstr>
      <vt:lpstr>ASG - SEDE</vt:lpstr>
      <vt:lpstr>Encarregado - SEDE.</vt:lpstr>
      <vt:lpstr>Insumo e Materiais</vt:lpstr>
      <vt:lpstr>Uniforme</vt:lpstr>
      <vt:lpstr>Equipamentos</vt:lpstr>
      <vt:lpstr>Limpeza do Reservatório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Henrique Lima de Souza</dc:creator>
  <cp:lastModifiedBy>Anderson Duarte</cp:lastModifiedBy>
  <cp:lastPrinted>2025-01-10T03:27:13Z</cp:lastPrinted>
  <dcterms:created xsi:type="dcterms:W3CDTF">2024-08-07T17:14:27Z</dcterms:created>
  <dcterms:modified xsi:type="dcterms:W3CDTF">2025-01-10T03:27:39Z</dcterms:modified>
</cp:coreProperties>
</file>