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Q:\CEEP\COPRUA\2024\ICMS Ecológico ano 2024 AF 2025\4 Republicação\2 Republicação\"/>
    </mc:Choice>
  </mc:AlternateContent>
  <xr:revisionPtr revIDLastSave="0" documentId="13_ncr:1_{1922F266-74C8-4021-B2C5-C1544599F2EA}" xr6:coauthVersionLast="47" xr6:coauthVersionMax="47" xr10:uidLastSave="{00000000-0000-0000-0000-000000000000}"/>
  <bookViews>
    <workbookView xWindow="28680" yWindow="1515" windowWidth="24240" windowHeight="13140" activeTab="1" xr2:uid="{00000000-000D-0000-FFFF-FFFF00000000}"/>
  </bookViews>
  <sheets>
    <sheet name="Planilha de Calculo - IRV" sheetId="1" r:id="rId1"/>
    <sheet name="base_dados (Vazadouro)" sheetId="2" r:id="rId2"/>
  </sheets>
  <definedNames>
    <definedName name="_xlnm._FilterDatabase" localSheetId="1" hidden="1">'base_dados (Vazadouro)'!$A$5:$W$97</definedName>
  </definedNames>
  <calcPr calcId="191029"/>
  <extLst>
    <ext uri="GoogleSheetsCustomDataVersion2">
      <go:sheetsCustomData xmlns:go="http://customooxmlschemas.google.com/" r:id="rId6" roundtripDataChecksum="GnT0mR6/SSTnOXCXmQE3YxK31IaJQMGSFCSF87YfNyE="/>
    </ext>
  </extLst>
</workbook>
</file>

<file path=xl/calcChain.xml><?xml version="1.0" encoding="utf-8"?>
<calcChain xmlns="http://schemas.openxmlformats.org/spreadsheetml/2006/main">
  <c r="B94" i="1" l="1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B89" i="1" s="1"/>
  <c r="I92" i="2"/>
  <c r="B88" i="1" s="1"/>
  <c r="H92" i="2"/>
  <c r="G92" i="2"/>
  <c r="I91" i="2"/>
  <c r="H91" i="2"/>
  <c r="G91" i="2"/>
  <c r="B87" i="1" s="1"/>
  <c r="I90" i="2"/>
  <c r="B86" i="1" s="1"/>
  <c r="H90" i="2"/>
  <c r="G90" i="2"/>
  <c r="I89" i="2"/>
  <c r="H89" i="2"/>
  <c r="G89" i="2"/>
  <c r="I88" i="2"/>
  <c r="H88" i="2"/>
  <c r="G88" i="2"/>
  <c r="I87" i="2"/>
  <c r="H87" i="2"/>
  <c r="B83" i="1" s="1"/>
  <c r="G87" i="2"/>
  <c r="I86" i="2"/>
  <c r="H86" i="2"/>
  <c r="G86" i="2"/>
  <c r="I85" i="2"/>
  <c r="H85" i="2"/>
  <c r="B81" i="1" s="1"/>
  <c r="G85" i="2"/>
  <c r="I84" i="2"/>
  <c r="H84" i="2"/>
  <c r="G84" i="2"/>
  <c r="I83" i="2"/>
  <c r="H83" i="2"/>
  <c r="G83" i="2"/>
  <c r="B79" i="1" s="1"/>
  <c r="I82" i="2"/>
  <c r="H82" i="2"/>
  <c r="G82" i="2"/>
  <c r="B78" i="1" s="1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B73" i="1" s="1"/>
  <c r="I76" i="2"/>
  <c r="B72" i="1" s="1"/>
  <c r="H76" i="2"/>
  <c r="G76" i="2"/>
  <c r="I75" i="2"/>
  <c r="H75" i="2"/>
  <c r="G75" i="2"/>
  <c r="B71" i="1" s="1"/>
  <c r="I74" i="2"/>
  <c r="H74" i="2"/>
  <c r="G74" i="2"/>
  <c r="I73" i="2"/>
  <c r="H73" i="2"/>
  <c r="G73" i="2"/>
  <c r="I72" i="2"/>
  <c r="H72" i="2"/>
  <c r="G72" i="2"/>
  <c r="I71" i="2"/>
  <c r="H71" i="2"/>
  <c r="B67" i="1" s="1"/>
  <c r="G71" i="2"/>
  <c r="I70" i="2"/>
  <c r="H70" i="2"/>
  <c r="G70" i="2"/>
  <c r="I69" i="2"/>
  <c r="H69" i="2"/>
  <c r="B65" i="1" s="1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B57" i="1" s="1"/>
  <c r="I60" i="2"/>
  <c r="B56" i="1" s="1"/>
  <c r="H60" i="2"/>
  <c r="G60" i="2"/>
  <c r="I59" i="2"/>
  <c r="H59" i="2"/>
  <c r="G59" i="2"/>
  <c r="B55" i="1" s="1"/>
  <c r="I58" i="2"/>
  <c r="B54" i="1" s="1"/>
  <c r="H58" i="2"/>
  <c r="G58" i="2"/>
  <c r="I57" i="2"/>
  <c r="H57" i="2"/>
  <c r="G57" i="2"/>
  <c r="I56" i="2"/>
  <c r="H56" i="2"/>
  <c r="G56" i="2"/>
  <c r="I55" i="2"/>
  <c r="H55" i="2"/>
  <c r="B51" i="1" s="1"/>
  <c r="G55" i="2"/>
  <c r="I54" i="2"/>
  <c r="H54" i="2"/>
  <c r="G54" i="2"/>
  <c r="I53" i="2"/>
  <c r="H53" i="2"/>
  <c r="B49" i="1" s="1"/>
  <c r="G53" i="2"/>
  <c r="I52" i="2"/>
  <c r="H52" i="2"/>
  <c r="G52" i="2"/>
  <c r="I51" i="2"/>
  <c r="H51" i="2"/>
  <c r="G51" i="2"/>
  <c r="B47" i="1" s="1"/>
  <c r="I50" i="2"/>
  <c r="H50" i="2"/>
  <c r="G50" i="2"/>
  <c r="B46" i="1" s="1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B41" i="1" s="1"/>
  <c r="I44" i="2"/>
  <c r="B40" i="1" s="1"/>
  <c r="H44" i="2"/>
  <c r="G44" i="2"/>
  <c r="I43" i="2"/>
  <c r="H43" i="2"/>
  <c r="G43" i="2"/>
  <c r="I42" i="2"/>
  <c r="B38" i="1" s="1"/>
  <c r="H42" i="2"/>
  <c r="G42" i="2"/>
  <c r="I41" i="2"/>
  <c r="H41" i="2"/>
  <c r="G41" i="2"/>
  <c r="I40" i="2"/>
  <c r="H40" i="2"/>
  <c r="G40" i="2"/>
  <c r="I39" i="2"/>
  <c r="H39" i="2"/>
  <c r="B35" i="1" s="1"/>
  <c r="G39" i="2"/>
  <c r="I38" i="2"/>
  <c r="H38" i="2"/>
  <c r="G38" i="2"/>
  <c r="I37" i="2"/>
  <c r="H37" i="2"/>
  <c r="B33" i="1" s="1"/>
  <c r="G37" i="2"/>
  <c r="I36" i="2"/>
  <c r="H36" i="2"/>
  <c r="G36" i="2"/>
  <c r="I35" i="2"/>
  <c r="H35" i="2"/>
  <c r="G35" i="2"/>
  <c r="B31" i="1" s="1"/>
  <c r="I34" i="2"/>
  <c r="H34" i="2"/>
  <c r="G34" i="2"/>
  <c r="B30" i="1" s="1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B24" i="1" s="1"/>
  <c r="H28" i="2"/>
  <c r="G28" i="2"/>
  <c r="I27" i="2"/>
  <c r="H27" i="2"/>
  <c r="G27" i="2"/>
  <c r="B23" i="1" s="1"/>
  <c r="I26" i="2"/>
  <c r="B22" i="1" s="1"/>
  <c r="H26" i="2"/>
  <c r="G26" i="2"/>
  <c r="I25" i="2"/>
  <c r="H25" i="2"/>
  <c r="G25" i="2"/>
  <c r="I24" i="2"/>
  <c r="H24" i="2"/>
  <c r="G24" i="2"/>
  <c r="I23" i="2"/>
  <c r="H23" i="2"/>
  <c r="B19" i="1" s="1"/>
  <c r="G23" i="2"/>
  <c r="I22" i="2"/>
  <c r="H22" i="2"/>
  <c r="G22" i="2"/>
  <c r="I21" i="2"/>
  <c r="H21" i="2"/>
  <c r="B17" i="1" s="1"/>
  <c r="G21" i="2"/>
  <c r="I20" i="2"/>
  <c r="H20" i="2"/>
  <c r="G20" i="2"/>
  <c r="I19" i="2"/>
  <c r="H19" i="2"/>
  <c r="G19" i="2"/>
  <c r="B15" i="1" s="1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B9" i="1" s="1"/>
  <c r="I12" i="2"/>
  <c r="B8" i="1" s="1"/>
  <c r="H12" i="2"/>
  <c r="G12" i="2"/>
  <c r="I11" i="2"/>
  <c r="H11" i="2"/>
  <c r="G11" i="2"/>
  <c r="B7" i="1" s="1"/>
  <c r="I10" i="2"/>
  <c r="B6" i="1" s="1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B93" i="1"/>
  <c r="B92" i="1"/>
  <c r="B91" i="1"/>
  <c r="B90" i="1"/>
  <c r="B85" i="1"/>
  <c r="B84" i="1"/>
  <c r="B82" i="1"/>
  <c r="B80" i="1"/>
  <c r="B77" i="1"/>
  <c r="B76" i="1"/>
  <c r="B75" i="1"/>
  <c r="B74" i="1"/>
  <c r="B70" i="1"/>
  <c r="B69" i="1"/>
  <c r="B68" i="1"/>
  <c r="B66" i="1"/>
  <c r="B64" i="1"/>
  <c r="B63" i="1"/>
  <c r="B62" i="1"/>
  <c r="B61" i="1"/>
  <c r="B60" i="1"/>
  <c r="B59" i="1"/>
  <c r="B58" i="1"/>
  <c r="B53" i="1"/>
  <c r="B52" i="1"/>
  <c r="B50" i="1"/>
  <c r="B48" i="1"/>
  <c r="B45" i="1"/>
  <c r="B44" i="1"/>
  <c r="B43" i="1"/>
  <c r="B42" i="1"/>
  <c r="B39" i="1"/>
  <c r="B37" i="1"/>
  <c r="B36" i="1"/>
  <c r="B34" i="1"/>
  <c r="B32" i="1"/>
  <c r="B29" i="1"/>
  <c r="B28" i="1"/>
  <c r="B27" i="1"/>
  <c r="B26" i="1"/>
  <c r="B25" i="1"/>
  <c r="B21" i="1"/>
  <c r="B20" i="1"/>
  <c r="B18" i="1"/>
  <c r="B16" i="1"/>
  <c r="B14" i="1"/>
  <c r="B13" i="1"/>
  <c r="B12" i="1"/>
  <c r="B11" i="1"/>
  <c r="B10" i="1"/>
  <c r="B5" i="1"/>
  <c r="B4" i="1"/>
  <c r="B3" i="1"/>
  <c r="B2" i="1"/>
</calcChain>
</file>

<file path=xl/sharedStrings.xml><?xml version="1.0" encoding="utf-8"?>
<sst xmlns="http://schemas.openxmlformats.org/spreadsheetml/2006/main" count="395" uniqueCount="120">
  <si>
    <t>Municípios</t>
  </si>
  <si>
    <t>RV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</si>
  <si>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</si>
  <si>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</si>
  <si>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</si>
  <si>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</si>
  <si>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</si>
  <si>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</si>
  <si>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</si>
  <si>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</si>
  <si>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</si>
  <si>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</si>
  <si>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</si>
  <si>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</si>
  <si>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</si>
  <si>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</si>
  <si>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</si>
  <si>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</si>
  <si>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</si>
  <si>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</si>
  <si>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</si>
  <si>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</si>
  <si>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</si>
  <si>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</si>
  <si>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</si>
  <si>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</si>
  <si>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</si>
  <si>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</si>
  <si>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</si>
  <si>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</si>
  <si>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</si>
  <si>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</si>
  <si>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</si>
  <si>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</si>
  <si>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</si>
  <si>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</si>
  <si>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</si>
  <si>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</si>
  <si>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</si>
  <si>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</si>
  <si>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</si>
  <si>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</si>
  <si>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</si>
  <si>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</si>
  <si>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</si>
  <si>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</si>
  <si>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</si>
  <si>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</si>
  <si>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</si>
  <si>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</si>
  <si>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</si>
  <si>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</si>
  <si>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</si>
  <si>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</si>
  <si>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</si>
  <si>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</si>
  <si>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</si>
  <si>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</si>
  <si>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</si>
  <si>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</si>
  <si>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</si>
  <si>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</si>
  <si>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</si>
  <si>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</si>
  <si>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</si>
  <si>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</si>
  <si>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</si>
  <si>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</si>
  <si>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</si>
  <si>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</si>
  <si>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</si>
  <si>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</si>
  <si>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</si>
  <si>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</si>
  <si>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</si>
  <si>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</si>
  <si>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</si>
  <si>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</si>
  <si>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</si>
  <si>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</si>
  <si>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</si>
  <si>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</si>
  <si>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</si>
  <si>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</si>
  <si>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</si>
  <si>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</si>
  <si>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</si>
  <si>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</si>
  <si>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</si>
  <si>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</si>
  <si>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Valença</t>
  </si>
  <si>
    <t>Varre-Sai</t>
  </si>
  <si>
    <t>Vassouras</t>
  </si>
  <si>
    <t>Volta Redonda</t>
  </si>
  <si>
    <t>Total</t>
  </si>
  <si>
    <t>Remediação de vazadouros, por Municípios do Estado do Rio de Janeiro - ICMS Ecológico 2024 (Ano Fiscal 2025)</t>
  </si>
  <si>
    <t>Sim</t>
  </si>
  <si>
    <t>Informação</t>
  </si>
  <si>
    <t>Possui Vazadouro no município</t>
  </si>
  <si>
    <t>REMEDIAÇÃO DE VAZADOUROS NO MUNICÍPIO</t>
  </si>
  <si>
    <t>Não</t>
  </si>
  <si>
    <t>Possui vazadouro não remediado</t>
  </si>
  <si>
    <t>vazadouro em remediação (com licenciamento)</t>
  </si>
  <si>
    <t>vazadouro remediado</t>
  </si>
  <si>
    <t>Município informa não possuir vazadouro</t>
  </si>
  <si>
    <t>não enviou informação</t>
  </si>
  <si>
    <t>licença válida e documentação ok</t>
  </si>
  <si>
    <t>Licença válida, relatórios entregues</t>
  </si>
  <si>
    <t>encerrado sem documentação</t>
  </si>
  <si>
    <t>processo administrativo municipal de licitação iniciado, mas não há relatório de execução</t>
  </si>
  <si>
    <t>vazadouro ativo</t>
  </si>
  <si>
    <t>recuso deferido</t>
  </si>
  <si>
    <t>Vazadouro remediado, com documentação, licença e monitoramento</t>
  </si>
  <si>
    <t>recurso deferido</t>
  </si>
  <si>
    <t>não enviou inormações</t>
  </si>
  <si>
    <t>não  enviou informações</t>
  </si>
  <si>
    <t>não enviou informações</t>
  </si>
  <si>
    <t>LOR IN040216, relatório ok</t>
  </si>
  <si>
    <t>Não há comprovação da execução das obras. Licença válida</t>
  </si>
  <si>
    <t>documentação ok. Recurso Deferido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</si>
</sst>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0"/>
      <color theme="0"/>
      <name val="Calibri"/>
    </font>
    <font>
      <b/>
      <sz val="11"/>
      <color theme="0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5"/>
      <color theme="0"/>
      <name val="Calibri"/>
    </font>
    <font>
      <sz val="11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0"/>
      <color rgb="FFFF0000"/>
      <name val="Calibri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4" borderId="3" xfId="0" applyFont="1" applyFill="1" applyBorder="1"/>
    <xf numFmtId="0" fontId="4" fillId="5" borderId="3" xfId="0" applyFont="1" applyFill="1" applyBorder="1"/>
    <xf numFmtId="0" fontId="3" fillId="0" borderId="4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49" fontId="10" fillId="0" borderId="2" xfId="0" applyNumberFormat="1" applyFont="1" applyBorder="1"/>
    <xf numFmtId="49" fontId="4" fillId="0" borderId="2" xfId="0" applyNumberFormat="1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4" fillId="0" borderId="2" xfId="0" applyFont="1" applyBorder="1"/>
    <xf numFmtId="49" fontId="10" fillId="6" borderId="2" xfId="0" applyNumberFormat="1" applyFont="1" applyFill="1" applyBorder="1"/>
    <xf numFmtId="49" fontId="4" fillId="6" borderId="2" xfId="0" applyNumberFormat="1" applyFont="1" applyFill="1" applyBorder="1"/>
    <xf numFmtId="0" fontId="11" fillId="0" borderId="0" xfId="0" applyFont="1" applyAlignment="1">
      <alignment vertical="top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6" borderId="3" xfId="0" applyFont="1" applyFill="1" applyBorder="1" applyAlignment="1">
      <alignment wrapText="1"/>
    </xf>
    <xf numFmtId="0" fontId="9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1" fontId="9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</cellXfs>
  <cellStyles count="1">
    <cellStyle name="Normal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942975</xdr:colOff>
      <xdr:row>9</xdr:row>
      <xdr:rowOff>19050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topLeftCell="A61" workbookViewId="0">
      <selection activeCell="G1" sqref="G1:XFD1048576"/>
    </sheetView>
  </sheetViews>
  <sheetFormatPr defaultColWidth="0" defaultRowHeight="15" customHeight="1"/>
  <cols>
    <col min="1" max="2" width="28.28515625" customWidth="1"/>
    <col min="3" max="6" width="9.140625" hidden="1" customWidth="1"/>
    <col min="7" max="26" width="8.7109375" hidden="1"/>
    <col min="27" max="16384" width="14.42578125" hidden="1"/>
  </cols>
  <sheetData>
    <row r="1" spans="1:26">
      <c r="A1" s="1" t="s">
        <v>0</v>
      </c>
      <c r="B1" s="2" t="s">
        <v>1</v>
      </c>
    </row>
    <row r="2" spans="1:26">
      <c r="A2" s="3" t="s">
        <v>2</v>
      </c>
      <c r="B2" s="4">
        <f>IF('base_dados (Vazadouro)'!C6="","Preencher",IF('base_dados (Vazadouro)'!C6="Não",0,'base_dados (Vazadouro)'!G6+'base_dados (Vazadouro)'!H6+'base_dados (Vazadouro)'!I6))</f>
        <v>0</v>
      </c>
    </row>
    <row r="3" spans="1:26">
      <c r="A3" s="3" t="s">
        <v>3</v>
      </c>
      <c r="B3" s="4">
        <f>IF('base_dados (Vazadouro)'!C7="","Preencher",IF('base_dados (Vazadouro)'!C7="Não",0,'base_dados (Vazadouro)'!G7+'base_dados (Vazadouro)'!H7+'base_dados (Vazadouro)'!I7))</f>
        <v>0</v>
      </c>
    </row>
    <row r="4" spans="1:26">
      <c r="A4" s="3" t="s">
        <v>4</v>
      </c>
      <c r="B4" s="4">
        <f>IF('base_dados (Vazadouro)'!C8="","Preencher",IF('base_dados (Vazadouro)'!C8="Não",0,'base_dados (Vazadouro)'!G8+'base_dados (Vazadouro)'!H8+'base_dados (Vazadouro)'!I8))</f>
        <v>0</v>
      </c>
    </row>
    <row r="5" spans="1:26">
      <c r="A5" s="3" t="s">
        <v>5</v>
      </c>
      <c r="B5" s="4">
        <f>IF('base_dados (Vazadouro)'!C9="","Preencher",IF('base_dados (Vazadouro)'!C9="Não",0,'base_dados (Vazadouro)'!G9+'base_dados (Vazadouro)'!H9+'base_dados (Vazadouro)'!I9))</f>
        <v>0</v>
      </c>
    </row>
    <row r="6" spans="1:26">
      <c r="A6" s="3" t="s">
        <v>6</v>
      </c>
      <c r="B6" s="4">
        <f>IF('base_dados (Vazadouro)'!C10="","Preencher",IF('base_dados (Vazadouro)'!C10="Não",0,'base_dados (Vazadouro)'!G10+'base_dados (Vazadouro)'!H10+'base_dados (Vazadouro)'!I10))</f>
        <v>0</v>
      </c>
    </row>
    <row r="7" spans="1:26">
      <c r="A7" s="3" t="s">
        <v>7</v>
      </c>
      <c r="B7" s="4">
        <f>IF('base_dados (Vazadouro)'!C11="","Preencher",IF('base_dados (Vazadouro)'!C11="Não",0,'base_dados (Vazadouro)'!G11+'base_dados (Vazadouro)'!H11+'base_dados (Vazadouro)'!I11))</f>
        <v>0</v>
      </c>
    </row>
    <row r="8" spans="1:26">
      <c r="A8" s="3" t="s">
        <v>8</v>
      </c>
      <c r="B8" s="4">
        <f>IF('base_dados (Vazadouro)'!C12="","Preencher",IF('base_dados (Vazadouro)'!C12="Não",0,'base_dados (Vazadouro)'!G12+'base_dados (Vazadouro)'!H12+'base_dados (Vazadouro)'!I12))</f>
        <v>0</v>
      </c>
    </row>
    <row r="9" spans="1:26">
      <c r="A9" s="5" t="s">
        <v>9</v>
      </c>
      <c r="B9" s="6">
        <f>IF('base_dados (Vazadouro)'!C13="","Preencher",IF('base_dados (Vazadouro)'!C13="Não",0,'base_dados (Vazadouro)'!G13+'base_dados (Vazadouro)'!H13+'base_dados (Vazadouro)'!I13))</f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3" t="s">
        <v>10</v>
      </c>
      <c r="B10" s="4">
        <f>IF('base_dados (Vazadouro)'!C14="","Preencher",IF('base_dados (Vazadouro)'!C14="Não",0,'base_dados (Vazadouro)'!G14+'base_dados (Vazadouro)'!H14+'base_dados (Vazadouro)'!I14))</f>
        <v>0</v>
      </c>
    </row>
    <row r="11" spans="1:26">
      <c r="A11" s="3" t="s">
        <v>11</v>
      </c>
      <c r="B11" s="4">
        <f>IF('base_dados (Vazadouro)'!C15="","Preencher",IF('base_dados (Vazadouro)'!C15="Não",0,'base_dados (Vazadouro)'!G15+'base_dados (Vazadouro)'!H15+'base_dados (Vazadouro)'!I15))</f>
        <v>0</v>
      </c>
    </row>
    <row r="12" spans="1:26">
      <c r="A12" s="3" t="s">
        <v>12</v>
      </c>
      <c r="B12" s="4">
        <f>IF('base_dados (Vazadouro)'!C16="","Preencher",IF('base_dados (Vazadouro)'!C16="Não",0,'base_dados (Vazadouro)'!G16+'base_dados (Vazadouro)'!H16+'base_dados (Vazadouro)'!I16))</f>
        <v>0</v>
      </c>
    </row>
    <row r="13" spans="1:26">
      <c r="A13" s="3" t="s">
        <v>13</v>
      </c>
      <c r="B13" s="4">
        <f>IF('base_dados (Vazadouro)'!C17="","Preencher",IF('base_dados (Vazadouro)'!C17="Não",0,'base_dados (Vazadouro)'!G17+'base_dados (Vazadouro)'!H17+'base_dados (Vazadouro)'!I17))</f>
        <v>0</v>
      </c>
    </row>
    <row r="14" spans="1:26">
      <c r="A14" s="3" t="s">
        <v>14</v>
      </c>
      <c r="B14" s="4">
        <f>IF('base_dados (Vazadouro)'!C18="","Preencher",IF('base_dados (Vazadouro)'!C18="Não",0,'base_dados (Vazadouro)'!G18+'base_dados (Vazadouro)'!H18+'base_dados (Vazadouro)'!I18))</f>
        <v>0</v>
      </c>
    </row>
    <row r="15" spans="1:26">
      <c r="A15" s="3" t="s">
        <v>15</v>
      </c>
      <c r="B15" s="4">
        <f>IF('base_dados (Vazadouro)'!C19="","Preencher",IF('base_dados (Vazadouro)'!C19="Não",0,'base_dados (Vazadouro)'!G19+'base_dados (Vazadouro)'!H19+'base_dados (Vazadouro)'!I19))</f>
        <v>0</v>
      </c>
    </row>
    <row r="16" spans="1:26">
      <c r="A16" s="5" t="s">
        <v>16</v>
      </c>
      <c r="B16" s="6">
        <f>IF('base_dados (Vazadouro)'!C20="","Preencher",IF('base_dados (Vazadouro)'!C20="Não",0,'base_dados (Vazadouro)'!G20+'base_dados (Vazadouro)'!H20+'base_dados (Vazadouro)'!I20))</f>
        <v>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">
      <c r="A17" s="3" t="s">
        <v>17</v>
      </c>
      <c r="B17" s="4">
        <f>IF('base_dados (Vazadouro)'!C21="","Preencher",IF('base_dados (Vazadouro)'!C21="Não",0,'base_dados (Vazadouro)'!G21+'base_dados (Vazadouro)'!H21+'base_dados (Vazadouro)'!I21))</f>
        <v>0</v>
      </c>
    </row>
    <row r="18" spans="1:2">
      <c r="A18" s="3" t="s">
        <v>18</v>
      </c>
      <c r="B18" s="4">
        <f>IF('base_dados (Vazadouro)'!C22="","Preencher",IF('base_dados (Vazadouro)'!C22="Não",0,'base_dados (Vazadouro)'!G22+'base_dados (Vazadouro)'!H22+'base_dados (Vazadouro)'!I22))</f>
        <v>0</v>
      </c>
    </row>
    <row r="19" spans="1:2">
      <c r="A19" s="3" t="s">
        <v>19</v>
      </c>
      <c r="B19" s="4">
        <f>IF('base_dados (Vazadouro)'!C23="","Preencher",IF('base_dados (Vazadouro)'!C23="Não",0,'base_dados (Vazadouro)'!G23+'base_dados (Vazadouro)'!H23+'base_dados (Vazadouro)'!I23))</f>
        <v>0</v>
      </c>
    </row>
    <row r="20" spans="1:2">
      <c r="A20" s="3" t="s">
        <v>20</v>
      </c>
      <c r="B20" s="4">
        <f>IF('base_dados (Vazadouro)'!C24="","Preencher",IF('base_dados (Vazadouro)'!C24="Não",0,'base_dados (Vazadouro)'!G24+'base_dados (Vazadouro)'!H24+'base_dados (Vazadouro)'!I24))</f>
        <v>0</v>
      </c>
    </row>
    <row r="21" spans="1:2" ht="15.75" customHeight="1">
      <c r="A21" s="3" t="s">
        <v>21</v>
      </c>
      <c r="B21" s="4">
        <f>IF('base_dados (Vazadouro)'!C25="","Preencher",IF('base_dados (Vazadouro)'!C25="Não",0,'base_dados (Vazadouro)'!G25+'base_dados (Vazadouro)'!H25+'base_dados (Vazadouro)'!I25))</f>
        <v>0</v>
      </c>
    </row>
    <row r="22" spans="1:2" ht="15.75" customHeight="1">
      <c r="A22" s="3" t="s">
        <v>22</v>
      </c>
      <c r="B22" s="4">
        <f>IF('base_dados (Vazadouro)'!C26="","Preencher",IF('base_dados (Vazadouro)'!C26="Não",0,'base_dados (Vazadouro)'!G26+'base_dados (Vazadouro)'!H26+'base_dados (Vazadouro)'!I26))</f>
        <v>0</v>
      </c>
    </row>
    <row r="23" spans="1:2" ht="15.75" customHeight="1">
      <c r="A23" s="3" t="s">
        <v>23</v>
      </c>
      <c r="B23" s="4">
        <f>IF('base_dados (Vazadouro)'!C27="","Preencher",IF('base_dados (Vazadouro)'!C27="Não",0,'base_dados (Vazadouro)'!G27+'base_dados (Vazadouro)'!H27+'base_dados (Vazadouro)'!I27))</f>
        <v>0</v>
      </c>
    </row>
    <row r="24" spans="1:2" ht="15.75" customHeight="1">
      <c r="A24" s="3" t="s">
        <v>24</v>
      </c>
      <c r="B24" s="4">
        <f>IF('base_dados (Vazadouro)'!C28="","Preencher",IF('base_dados (Vazadouro)'!C28="Não",0,'base_dados (Vazadouro)'!G28+'base_dados (Vazadouro)'!H28+'base_dados (Vazadouro)'!I28))</f>
        <v>0</v>
      </c>
    </row>
    <row r="25" spans="1:2" ht="15.75" customHeight="1">
      <c r="A25" s="3" t="s">
        <v>25</v>
      </c>
      <c r="B25" s="4">
        <f>IF('base_dados (Vazadouro)'!C29="","Preencher",IF('base_dados (Vazadouro)'!C29="Não",0,'base_dados (Vazadouro)'!G29+'base_dados (Vazadouro)'!H29+'base_dados (Vazadouro)'!I29))</f>
        <v>0</v>
      </c>
    </row>
    <row r="26" spans="1:2" ht="15.75" customHeight="1">
      <c r="A26" s="3" t="s">
        <v>26</v>
      </c>
      <c r="B26" s="4">
        <f>IF('base_dados (Vazadouro)'!C30="","Preencher",IF('base_dados (Vazadouro)'!C30="Não",0,'base_dados (Vazadouro)'!G30+'base_dados (Vazadouro)'!H30+'base_dados (Vazadouro)'!I30))</f>
        <v>0</v>
      </c>
    </row>
    <row r="27" spans="1:2" ht="15.75" customHeight="1">
      <c r="A27" s="3" t="s">
        <v>27</v>
      </c>
      <c r="B27" s="4">
        <f>IF('base_dados (Vazadouro)'!C31="","Preencher",IF('base_dados (Vazadouro)'!C31="Não",0,'base_dados (Vazadouro)'!G31+'base_dados (Vazadouro)'!H31+'base_dados (Vazadouro)'!I31))</f>
        <v>0</v>
      </c>
    </row>
    <row r="28" spans="1:2" ht="15.75" customHeight="1">
      <c r="A28" s="3" t="s">
        <v>28</v>
      </c>
      <c r="B28" s="4">
        <f>IF('base_dados (Vazadouro)'!C32="","Preencher",IF('base_dados (Vazadouro)'!C32="Não",0,'base_dados (Vazadouro)'!G32+'base_dados (Vazadouro)'!H32+'base_dados (Vazadouro)'!I32))</f>
        <v>0</v>
      </c>
    </row>
    <row r="29" spans="1:2" ht="15.75" customHeight="1">
      <c r="A29" s="3" t="s">
        <v>29</v>
      </c>
      <c r="B29" s="4">
        <f>IF('base_dados (Vazadouro)'!C33="","Preencher",IF('base_dados (Vazadouro)'!C33="Não",0,'base_dados (Vazadouro)'!G33+'base_dados (Vazadouro)'!H33+'base_dados (Vazadouro)'!I33))</f>
        <v>0</v>
      </c>
    </row>
    <row r="30" spans="1:2" ht="15.75" customHeight="1">
      <c r="A30" s="3" t="s">
        <v>30</v>
      </c>
      <c r="B30" s="4">
        <f>IF('base_dados (Vazadouro)'!C34="","Preencher",IF('base_dados (Vazadouro)'!C34="Não",0,'base_dados (Vazadouro)'!G34+'base_dados (Vazadouro)'!H34+'base_dados (Vazadouro)'!I34))</f>
        <v>0</v>
      </c>
    </row>
    <row r="31" spans="1:2" ht="15.75" customHeight="1">
      <c r="A31" s="3" t="s">
        <v>31</v>
      </c>
      <c r="B31" s="4">
        <f>IF('base_dados (Vazadouro)'!C35="","Preencher",IF('base_dados (Vazadouro)'!C35="Não",0,'base_dados (Vazadouro)'!G35+'base_dados (Vazadouro)'!H35+'base_dados (Vazadouro)'!I35))</f>
        <v>0</v>
      </c>
    </row>
    <row r="32" spans="1:2" ht="15.75" customHeight="1">
      <c r="A32" s="3" t="s">
        <v>32</v>
      </c>
      <c r="B32" s="4">
        <f>IF('base_dados (Vazadouro)'!C36="","Preencher",IF('base_dados (Vazadouro)'!C36="Não",0,'base_dados (Vazadouro)'!G36+'base_dados (Vazadouro)'!H36+'base_dados (Vazadouro)'!I36))</f>
        <v>0</v>
      </c>
    </row>
    <row r="33" spans="1:26" ht="15.75" customHeight="1">
      <c r="A33" s="3" t="s">
        <v>33</v>
      </c>
      <c r="B33" s="4">
        <f>IF('base_dados (Vazadouro)'!C37="","Preencher",IF('base_dados (Vazadouro)'!C37="Não",0,'base_dados (Vazadouro)'!G37+'base_dados (Vazadouro)'!H37+'base_dados (Vazadouro)'!I37))</f>
        <v>0</v>
      </c>
    </row>
    <row r="34" spans="1:26" ht="15.75" customHeight="1">
      <c r="A34" s="3" t="s">
        <v>34</v>
      </c>
      <c r="B34" s="4">
        <f>IF('base_dados (Vazadouro)'!C38="","Preencher",IF('base_dados (Vazadouro)'!C38="Não",0,'base_dados (Vazadouro)'!G38+'base_dados (Vazadouro)'!H38+'base_dados (Vazadouro)'!I38))</f>
        <v>0</v>
      </c>
    </row>
    <row r="35" spans="1:26" ht="15.75" customHeight="1">
      <c r="A35" s="3" t="s">
        <v>35</v>
      </c>
      <c r="B35" s="4">
        <f>IF('base_dados (Vazadouro)'!C39="","Preencher",IF('base_dados (Vazadouro)'!C39="Não",0,'base_dados (Vazadouro)'!G39+'base_dados (Vazadouro)'!H39+'base_dados (Vazadouro)'!I39))</f>
        <v>0</v>
      </c>
    </row>
    <row r="36" spans="1:26" ht="15.75" customHeight="1">
      <c r="A36" s="3" t="s">
        <v>36</v>
      </c>
      <c r="B36" s="4">
        <f>IF('base_dados (Vazadouro)'!C40="","Preencher",IF('base_dados (Vazadouro)'!C40="Não",0,'base_dados (Vazadouro)'!G40+'base_dados (Vazadouro)'!H40+'base_dados (Vazadouro)'!I40))</f>
        <v>0</v>
      </c>
    </row>
    <row r="37" spans="1:26" ht="15.75" customHeight="1">
      <c r="A37" s="3" t="s">
        <v>37</v>
      </c>
      <c r="B37" s="4">
        <f>IF('base_dados (Vazadouro)'!C41="","Preencher",IF('base_dados (Vazadouro)'!C41="Não",0,'base_dados (Vazadouro)'!G41+'base_dados (Vazadouro)'!H41+'base_dados (Vazadouro)'!I41))</f>
        <v>0</v>
      </c>
    </row>
    <row r="38" spans="1:26" ht="15.75" customHeight="1">
      <c r="A38" s="3" t="s">
        <v>38</v>
      </c>
      <c r="B38" s="4">
        <f>IF('base_dados (Vazadouro)'!C42="","Preencher",IF('base_dados (Vazadouro)'!C42="Não",0,'base_dados (Vazadouro)'!G42+'base_dados (Vazadouro)'!H42+'base_dados (Vazadouro)'!I42))</f>
        <v>0</v>
      </c>
    </row>
    <row r="39" spans="1:26" ht="15.75" customHeight="1">
      <c r="A39" s="3" t="s">
        <v>39</v>
      </c>
      <c r="B39" s="4">
        <f>IF('base_dados (Vazadouro)'!C43="","Preencher",IF('base_dados (Vazadouro)'!C43="Não",0,'base_dados (Vazadouro)'!G43+'base_dados (Vazadouro)'!H43+'base_dados (Vazadouro)'!I43))</f>
        <v>0</v>
      </c>
    </row>
    <row r="40" spans="1:26" ht="15.75" customHeight="1">
      <c r="A40" s="3" t="s">
        <v>40</v>
      </c>
      <c r="B40" s="4">
        <f>IF('base_dados (Vazadouro)'!C44="","Preencher",IF('base_dados (Vazadouro)'!C44="Não",0,'base_dados (Vazadouro)'!G44+'base_dados (Vazadouro)'!H44+'base_dados (Vazadouro)'!I44))</f>
        <v>0</v>
      </c>
    </row>
    <row r="41" spans="1:26" ht="15.75" customHeight="1">
      <c r="A41" s="3" t="s">
        <v>41</v>
      </c>
      <c r="B41" s="4">
        <f>IF('base_dados (Vazadouro)'!C45="","Preencher",IF('base_dados (Vazadouro)'!C45="Não",0,'base_dados (Vazadouro)'!G45+'base_dados (Vazadouro)'!H45+'base_dados (Vazadouro)'!I45))</f>
        <v>0</v>
      </c>
    </row>
    <row r="42" spans="1:26" ht="15.75" customHeight="1">
      <c r="A42" s="5" t="s">
        <v>42</v>
      </c>
      <c r="B42" s="6">
        <f>IF('base_dados (Vazadouro)'!C46="","Preencher",IF('base_dados (Vazadouro)'!C46="Não",0,'base_dados (Vazadouro)'!G46+'base_dados (Vazadouro)'!H46+'base_dados (Vazadouro)'!I46))</f>
        <v>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3" t="s">
        <v>43</v>
      </c>
      <c r="B43" s="4">
        <f>IF('base_dados (Vazadouro)'!C47="","Preencher",IF('base_dados (Vazadouro)'!C47="Não",0,'base_dados (Vazadouro)'!G47+'base_dados (Vazadouro)'!H47+'base_dados (Vazadouro)'!I47))</f>
        <v>0</v>
      </c>
    </row>
    <row r="44" spans="1:26" ht="15.75" customHeight="1">
      <c r="A44" s="3" t="s">
        <v>44</v>
      </c>
      <c r="B44" s="4">
        <f>IF('base_dados (Vazadouro)'!C48="","Preencher",IF('base_dados (Vazadouro)'!C48="Não",0,'base_dados (Vazadouro)'!G48+'base_dados (Vazadouro)'!H48+'base_dados (Vazadouro)'!I48))</f>
        <v>0</v>
      </c>
    </row>
    <row r="45" spans="1:26" ht="15.75" customHeight="1">
      <c r="A45" s="3" t="s">
        <v>45</v>
      </c>
      <c r="B45" s="4">
        <f>IF('base_dados (Vazadouro)'!C49="","Preencher",IF('base_dados (Vazadouro)'!C49="Não",0,'base_dados (Vazadouro)'!G49+'base_dados (Vazadouro)'!H49+'base_dados (Vazadouro)'!I49))</f>
        <v>0</v>
      </c>
    </row>
    <row r="46" spans="1:26" ht="15.75" customHeight="1">
      <c r="A46" s="3" t="s">
        <v>46</v>
      </c>
      <c r="B46" s="4">
        <f>IF('base_dados (Vazadouro)'!C50="","Preencher",IF('base_dados (Vazadouro)'!C50="Não",0,'base_dados (Vazadouro)'!G50+'base_dados (Vazadouro)'!H50+'base_dados (Vazadouro)'!I50))</f>
        <v>0</v>
      </c>
    </row>
    <row r="47" spans="1:26" ht="15.75" customHeight="1">
      <c r="A47" s="3" t="s">
        <v>47</v>
      </c>
      <c r="B47" s="4">
        <f>IF('base_dados (Vazadouro)'!C51="","Preencher",IF('base_dados (Vazadouro)'!C51="Não",0,'base_dados (Vazadouro)'!G51+'base_dados (Vazadouro)'!H51+'base_dados (Vazadouro)'!I51))</f>
        <v>0</v>
      </c>
    </row>
    <row r="48" spans="1:26" ht="15.75" customHeight="1">
      <c r="A48" s="3" t="s">
        <v>48</v>
      </c>
      <c r="B48" s="4">
        <f>IF('base_dados (Vazadouro)'!C52="","Preencher",IF('base_dados (Vazadouro)'!C52="Não",0,'base_dados (Vazadouro)'!G52+'base_dados (Vazadouro)'!H52+'base_dados (Vazadouro)'!I52))</f>
        <v>0</v>
      </c>
    </row>
    <row r="49" spans="1:26" ht="15.75" customHeight="1">
      <c r="A49" s="3" t="s">
        <v>49</v>
      </c>
      <c r="B49" s="4">
        <f>IF('base_dados (Vazadouro)'!C53="","Preencher",IF('base_dados (Vazadouro)'!C53="Não",0,'base_dados (Vazadouro)'!G53+'base_dados (Vazadouro)'!H53+'base_dados (Vazadouro)'!I53))</f>
        <v>0</v>
      </c>
    </row>
    <row r="50" spans="1:26" ht="15.75" customHeight="1">
      <c r="A50" s="5" t="s">
        <v>50</v>
      </c>
      <c r="B50" s="6">
        <f>IF('base_dados (Vazadouro)'!C54="","Preencher",IF('base_dados (Vazadouro)'!C54="Não",0,'base_dados (Vazadouro)'!G54+'base_dados (Vazadouro)'!H54+'base_dados (Vazadouro)'!I54))</f>
        <v>3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5" t="s">
        <v>51</v>
      </c>
      <c r="B51" s="6">
        <f>IF('base_dados (Vazadouro)'!C55="","Preencher",IF('base_dados (Vazadouro)'!C55="Não",0,'base_dados (Vazadouro)'!G55+'base_dados (Vazadouro)'!H55+'base_dados (Vazadouro)'!I55))</f>
        <v>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3" t="s">
        <v>52</v>
      </c>
      <c r="B52" s="4">
        <f>IF('base_dados (Vazadouro)'!C56="","Preencher",IF('base_dados (Vazadouro)'!C56="Não",0,'base_dados (Vazadouro)'!G56+'base_dados (Vazadouro)'!H56+'base_dados (Vazadouro)'!I56))</f>
        <v>0</v>
      </c>
    </row>
    <row r="53" spans="1:26" ht="15.75" customHeight="1">
      <c r="A53" s="3" t="s">
        <v>53</v>
      </c>
      <c r="B53" s="4">
        <f>IF('base_dados (Vazadouro)'!C57="","Preencher",IF('base_dados (Vazadouro)'!C57="Não",0,'base_dados (Vazadouro)'!G57+'base_dados (Vazadouro)'!H57+'base_dados (Vazadouro)'!I57))</f>
        <v>0</v>
      </c>
    </row>
    <row r="54" spans="1:26" ht="15.75" customHeight="1">
      <c r="A54" s="3" t="s">
        <v>54</v>
      </c>
      <c r="B54" s="4">
        <f>IF('base_dados (Vazadouro)'!C58="","Preencher",IF('base_dados (Vazadouro)'!C58="Não",0,'base_dados (Vazadouro)'!G58+'base_dados (Vazadouro)'!H58+'base_dados (Vazadouro)'!I58))</f>
        <v>0</v>
      </c>
    </row>
    <row r="55" spans="1:26" ht="15.75" customHeight="1">
      <c r="A55" s="3" t="s">
        <v>55</v>
      </c>
      <c r="B55" s="4">
        <f>IF('base_dados (Vazadouro)'!C59="","Preencher",IF('base_dados (Vazadouro)'!C59="Não",0,'base_dados (Vazadouro)'!G59+'base_dados (Vazadouro)'!H59+'base_dados (Vazadouro)'!I59))</f>
        <v>0</v>
      </c>
    </row>
    <row r="56" spans="1:26" ht="15.75" customHeight="1">
      <c r="A56" s="3" t="s">
        <v>56</v>
      </c>
      <c r="B56" s="4">
        <f>IF('base_dados (Vazadouro)'!C60="","Preencher",IF('base_dados (Vazadouro)'!C60="Não",0,'base_dados (Vazadouro)'!G60+'base_dados (Vazadouro)'!H60+'base_dados (Vazadouro)'!I60))</f>
        <v>0</v>
      </c>
    </row>
    <row r="57" spans="1:26" ht="15.75" customHeight="1">
      <c r="A57" s="3" t="s">
        <v>57</v>
      </c>
      <c r="B57" s="4">
        <f>IF('base_dados (Vazadouro)'!C61="","Preencher",IF('base_dados (Vazadouro)'!C61="Não",0,'base_dados (Vazadouro)'!G61+'base_dados (Vazadouro)'!H61+'base_dados (Vazadouro)'!I61))</f>
        <v>0</v>
      </c>
    </row>
    <row r="58" spans="1:26" ht="15.75" customHeight="1">
      <c r="A58" s="3" t="s">
        <v>58</v>
      </c>
      <c r="B58" s="4">
        <f>IF('base_dados (Vazadouro)'!C62="","Preencher",IF('base_dados (Vazadouro)'!C62="Não",0,'base_dados (Vazadouro)'!G62+'base_dados (Vazadouro)'!H62+'base_dados (Vazadouro)'!I62))</f>
        <v>0</v>
      </c>
    </row>
    <row r="59" spans="1:26" ht="15.75" customHeight="1">
      <c r="A59" s="3" t="s">
        <v>59</v>
      </c>
      <c r="B59" s="4">
        <f>IF('base_dados (Vazadouro)'!C63="","Preencher",IF('base_dados (Vazadouro)'!C63="Não",0,'base_dados (Vazadouro)'!G63+'base_dados (Vazadouro)'!H63+'base_dados (Vazadouro)'!I63))</f>
        <v>0</v>
      </c>
    </row>
    <row r="60" spans="1:26" ht="15.75" customHeight="1">
      <c r="A60" s="3" t="s">
        <v>60</v>
      </c>
      <c r="B60" s="4">
        <f>IF('base_dados (Vazadouro)'!C64="","Preencher",IF('base_dados (Vazadouro)'!C64="Não",0,'base_dados (Vazadouro)'!G64+'base_dados (Vazadouro)'!H64+'base_dados (Vazadouro)'!I64))</f>
        <v>0</v>
      </c>
    </row>
    <row r="61" spans="1:26" ht="15.75" customHeight="1">
      <c r="A61" s="3" t="s">
        <v>61</v>
      </c>
      <c r="B61" s="4">
        <f>IF('base_dados (Vazadouro)'!C65="","Preencher",IF('base_dados (Vazadouro)'!C65="Não",0,'base_dados (Vazadouro)'!G65+'base_dados (Vazadouro)'!H65+'base_dados (Vazadouro)'!I65))</f>
        <v>0</v>
      </c>
    </row>
    <row r="62" spans="1:26" ht="15.75" customHeight="1">
      <c r="A62" s="3" t="s">
        <v>62</v>
      </c>
      <c r="B62" s="4">
        <f>IF('base_dados (Vazadouro)'!C66="","Preencher",IF('base_dados (Vazadouro)'!C66="Não",0,'base_dados (Vazadouro)'!G66+'base_dados (Vazadouro)'!H66+'base_dados (Vazadouro)'!I66))</f>
        <v>0</v>
      </c>
    </row>
    <row r="63" spans="1:26" ht="15.75" customHeight="1">
      <c r="A63" s="3" t="s">
        <v>63</v>
      </c>
      <c r="B63" s="4">
        <f>IF('base_dados (Vazadouro)'!C67="","Preencher",IF('base_dados (Vazadouro)'!C67="Não",0,'base_dados (Vazadouro)'!G67+'base_dados (Vazadouro)'!H67+'base_dados (Vazadouro)'!I67))</f>
        <v>0</v>
      </c>
    </row>
    <row r="64" spans="1:26" ht="15.75" customHeight="1">
      <c r="A64" s="3" t="s">
        <v>64</v>
      </c>
      <c r="B64" s="4">
        <f>IF('base_dados (Vazadouro)'!C68="","Preencher",IF('base_dados (Vazadouro)'!C68="Não",0,'base_dados (Vazadouro)'!G68+'base_dados (Vazadouro)'!H68+'base_dados (Vazadouro)'!I68))</f>
        <v>0</v>
      </c>
    </row>
    <row r="65" spans="1:26" ht="15.75" customHeight="1">
      <c r="A65" s="3" t="s">
        <v>65</v>
      </c>
      <c r="B65" s="4">
        <f>IF('base_dados (Vazadouro)'!C69="","Preencher",IF('base_dados (Vazadouro)'!C69="Não",0,'base_dados (Vazadouro)'!G69+'base_dados (Vazadouro)'!H69+'base_dados (Vazadouro)'!I69))</f>
        <v>0</v>
      </c>
    </row>
    <row r="66" spans="1:26" ht="15.75" customHeight="1">
      <c r="A66" s="3" t="s">
        <v>66</v>
      </c>
      <c r="B66" s="4">
        <f>IF('base_dados (Vazadouro)'!C70="","Preencher",IF('base_dados (Vazadouro)'!C70="Não",0,'base_dados (Vazadouro)'!G70+'base_dados (Vazadouro)'!H70+'base_dados (Vazadouro)'!I70))</f>
        <v>0</v>
      </c>
    </row>
    <row r="67" spans="1:26" ht="15.75" customHeight="1">
      <c r="A67" s="3" t="s">
        <v>67</v>
      </c>
      <c r="B67" s="4">
        <f>IF('base_dados (Vazadouro)'!C71="","Preencher",IF('base_dados (Vazadouro)'!C71="Não",0,'base_dados (Vazadouro)'!G71+'base_dados (Vazadouro)'!H71+'base_dados (Vazadouro)'!I71))</f>
        <v>0</v>
      </c>
    </row>
    <row r="68" spans="1:26" ht="15.75" customHeight="1">
      <c r="A68" s="3" t="s">
        <v>68</v>
      </c>
      <c r="B68" s="4">
        <f>IF('base_dados (Vazadouro)'!C72="","Preencher",IF('base_dados (Vazadouro)'!C72="Não",0,'base_dados (Vazadouro)'!G72+'base_dados (Vazadouro)'!H72+'base_dados (Vazadouro)'!I72))</f>
        <v>0</v>
      </c>
    </row>
    <row r="69" spans="1:26" ht="16.5" customHeight="1">
      <c r="A69" s="3" t="s">
        <v>69</v>
      </c>
      <c r="B69" s="4">
        <f>IF('base_dados (Vazadouro)'!C73="","Preencher",IF('base_dados (Vazadouro)'!C73="Não",0,'base_dados (Vazadouro)'!G73+'base_dados (Vazadouro)'!H73+'base_dados (Vazadouro)'!I73))</f>
        <v>0</v>
      </c>
    </row>
    <row r="70" spans="1:26" ht="15.75" customHeight="1">
      <c r="A70" s="3" t="s">
        <v>70</v>
      </c>
      <c r="B70" s="4">
        <f>IF('base_dados (Vazadouro)'!C74="","Preencher",IF('base_dados (Vazadouro)'!C74="Não",0,'base_dados (Vazadouro)'!G74+'base_dados (Vazadouro)'!H74+'base_dados (Vazadouro)'!I74))</f>
        <v>0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3" t="s">
        <v>71</v>
      </c>
      <c r="B71" s="4">
        <f>IF('base_dados (Vazadouro)'!C75="","Preencher",IF('base_dados (Vazadouro)'!C75="Não",0,'base_dados (Vazadouro)'!G75+'base_dados (Vazadouro)'!H75+'base_dados (Vazadouro)'!I75))</f>
        <v>0</v>
      </c>
    </row>
    <row r="72" spans="1:26" ht="15.75" customHeight="1">
      <c r="A72" s="3" t="s">
        <v>72</v>
      </c>
      <c r="B72" s="4">
        <f>IF('base_dados (Vazadouro)'!C76="","Preencher",IF('base_dados (Vazadouro)'!C76="Não",0,'base_dados (Vazadouro)'!G76+'base_dados (Vazadouro)'!H76+'base_dados (Vazadouro)'!I76))</f>
        <v>0</v>
      </c>
    </row>
    <row r="73" spans="1:26" ht="15.75" customHeight="1">
      <c r="A73" s="3" t="s">
        <v>73</v>
      </c>
      <c r="B73" s="4">
        <f>IF('base_dados (Vazadouro)'!C77="","Preencher",IF('base_dados (Vazadouro)'!C77="Não",0,'base_dados (Vazadouro)'!G77+'base_dados (Vazadouro)'!H77+'base_dados (Vazadouro)'!I77))</f>
        <v>0</v>
      </c>
    </row>
    <row r="74" spans="1:26" ht="15.75" customHeight="1">
      <c r="A74" s="3" t="s">
        <v>74</v>
      </c>
      <c r="B74" s="4">
        <f>IF('base_dados (Vazadouro)'!C78="","Preencher",IF('base_dados (Vazadouro)'!C78="Não",0,'base_dados (Vazadouro)'!G78+'base_dados (Vazadouro)'!H78+'base_dados (Vazadouro)'!I78))</f>
        <v>0</v>
      </c>
    </row>
    <row r="75" spans="1:26" ht="15.75" customHeight="1">
      <c r="A75" s="3" t="s">
        <v>75</v>
      </c>
      <c r="B75" s="4">
        <f>IF('base_dados (Vazadouro)'!C79="","Preencher",IF('base_dados (Vazadouro)'!C79="Não",0,'base_dados (Vazadouro)'!G79+'base_dados (Vazadouro)'!H79+'base_dados (Vazadouro)'!I79))</f>
        <v>0</v>
      </c>
    </row>
    <row r="76" spans="1:26" ht="15.75" customHeight="1">
      <c r="A76" s="3" t="s">
        <v>76</v>
      </c>
      <c r="B76" s="4">
        <f>IF('base_dados (Vazadouro)'!C80="","Preencher",IF('base_dados (Vazadouro)'!C80="Não",0,'base_dados (Vazadouro)'!G80+'base_dados (Vazadouro)'!H80+'base_dados (Vazadouro)'!I80))</f>
        <v>0</v>
      </c>
    </row>
    <row r="77" spans="1:26" ht="15.75" customHeight="1">
      <c r="A77" s="3" t="s">
        <v>77</v>
      </c>
      <c r="B77" s="4">
        <f>IF('base_dados (Vazadouro)'!C81="","Preencher",IF('base_dados (Vazadouro)'!C81="Não",0,'base_dados (Vazadouro)'!G81+'base_dados (Vazadouro)'!H81+'base_dados (Vazadouro)'!I81))</f>
        <v>0</v>
      </c>
    </row>
    <row r="78" spans="1:26" ht="15.75" customHeight="1">
      <c r="A78" s="3" t="s">
        <v>78</v>
      </c>
      <c r="B78" s="4">
        <f>IF('base_dados (Vazadouro)'!C82="","Preencher",IF('base_dados (Vazadouro)'!C82="Não",0,'base_dados (Vazadouro)'!G82+'base_dados (Vazadouro)'!H82+'base_dados (Vazadouro)'!I82))</f>
        <v>0</v>
      </c>
    </row>
    <row r="79" spans="1:26" ht="15.75" customHeight="1">
      <c r="A79" s="3" t="s">
        <v>79</v>
      </c>
      <c r="B79" s="4">
        <f>IF('base_dados (Vazadouro)'!C83="","Preencher",IF('base_dados (Vazadouro)'!C83="Não",0,'base_dados (Vazadouro)'!G83+'base_dados (Vazadouro)'!H83+'base_dados (Vazadouro)'!I83))</f>
        <v>0</v>
      </c>
    </row>
    <row r="80" spans="1:26" ht="15.75" customHeight="1">
      <c r="A80" s="3" t="s">
        <v>80</v>
      </c>
      <c r="B80" s="4">
        <f>IF('base_dados (Vazadouro)'!C84="","Preencher",IF('base_dados (Vazadouro)'!C84="Não",0,'base_dados (Vazadouro)'!G84+'base_dados (Vazadouro)'!H84+'base_dados (Vazadouro)'!I84))</f>
        <v>0</v>
      </c>
    </row>
    <row r="81" spans="1:26" ht="15.75" customHeight="1">
      <c r="A81" s="5" t="s">
        <v>81</v>
      </c>
      <c r="B81" s="6">
        <f>IF('base_dados (Vazadouro)'!C85="","Preencher",IF('base_dados (Vazadouro)'!C85="Não",0,'base_dados (Vazadouro)'!G85+'base_dados (Vazadouro)'!H85+'base_dados (Vazadouro)'!I85))</f>
        <v>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5" t="s">
        <v>82</v>
      </c>
      <c r="B82" s="6">
        <f>IF('base_dados (Vazadouro)'!C86="","Preencher",IF('base_dados (Vazadouro)'!C86="Não",0,'base_dados (Vazadouro)'!G86+'base_dados (Vazadouro)'!H86+'base_dados (Vazadouro)'!I86))</f>
        <v>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3" t="s">
        <v>83</v>
      </c>
      <c r="B83" s="4">
        <f>IF('base_dados (Vazadouro)'!C87="","Preencher",IF('base_dados (Vazadouro)'!C87="Não",0,'base_dados (Vazadouro)'!G87+'base_dados (Vazadouro)'!H87+'base_dados (Vazadouro)'!I87))</f>
        <v>0</v>
      </c>
    </row>
    <row r="84" spans="1:26" ht="15.75" customHeight="1">
      <c r="A84" s="3" t="s">
        <v>84</v>
      </c>
      <c r="B84" s="4">
        <f>IF('base_dados (Vazadouro)'!C88="","Preencher",IF('base_dados (Vazadouro)'!C88="Não",0,'base_dados (Vazadouro)'!G88+'base_dados (Vazadouro)'!H88+'base_dados (Vazadouro)'!I88))</f>
        <v>0</v>
      </c>
    </row>
    <row r="85" spans="1:26" ht="15.75" customHeight="1">
      <c r="A85" s="3" t="s">
        <v>85</v>
      </c>
      <c r="B85" s="4">
        <f>IF('base_dados (Vazadouro)'!C89="","Preencher",IF('base_dados (Vazadouro)'!C89="Não",0,'base_dados (Vazadouro)'!G89+'base_dados (Vazadouro)'!H89+'base_dados (Vazadouro)'!I89))</f>
        <v>0</v>
      </c>
    </row>
    <row r="86" spans="1:26" ht="15.75" customHeight="1">
      <c r="A86" s="3" t="s">
        <v>86</v>
      </c>
      <c r="B86" s="4">
        <f>IF('base_dados (Vazadouro)'!C90="","Preencher",IF('base_dados (Vazadouro)'!C90="Não",0,'base_dados (Vazadouro)'!G90+'base_dados (Vazadouro)'!H90+'base_dados (Vazadouro)'!I90))</f>
        <v>0</v>
      </c>
    </row>
    <row r="87" spans="1:26" ht="15.75" customHeight="1">
      <c r="A87" s="3" t="s">
        <v>87</v>
      </c>
      <c r="B87" s="4">
        <f>IF('base_dados (Vazadouro)'!C91="","Preencher",IF('base_dados (Vazadouro)'!C91="Não",0,'base_dados (Vazadouro)'!G91+'base_dados (Vazadouro)'!H91+'base_dados (Vazadouro)'!I91))</f>
        <v>0</v>
      </c>
    </row>
    <row r="88" spans="1:26" ht="15.75" customHeight="1">
      <c r="A88" s="3" t="s">
        <v>88</v>
      </c>
      <c r="B88" s="4">
        <f>IF('base_dados (Vazadouro)'!C92="","Preencher",IF('base_dados (Vazadouro)'!C92="Não",0,'base_dados (Vazadouro)'!G92+'base_dados (Vazadouro)'!H92+'base_dados (Vazadouro)'!I92))</f>
        <v>0</v>
      </c>
    </row>
    <row r="89" spans="1:26" ht="15.75" customHeight="1">
      <c r="A89" s="3" t="s">
        <v>89</v>
      </c>
      <c r="B89" s="4">
        <f>IF('base_dados (Vazadouro)'!C93="","Preencher",IF('base_dados (Vazadouro)'!C93="Não",0,'base_dados (Vazadouro)'!G93+'base_dados (Vazadouro)'!H93+'base_dados (Vazadouro)'!I93))</f>
        <v>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3" t="s">
        <v>90</v>
      </c>
      <c r="B90" s="4">
        <f>IF('base_dados (Vazadouro)'!C94="","Preencher",IF('base_dados (Vazadouro)'!C94="Não",0,'base_dados (Vazadouro)'!G94+'base_dados (Vazadouro)'!H94+'base_dados (Vazadouro)'!I94))</f>
        <v>0</v>
      </c>
    </row>
    <row r="91" spans="1:26" ht="15.75" customHeight="1">
      <c r="A91" s="3" t="s">
        <v>91</v>
      </c>
      <c r="B91" s="4">
        <f>IF('base_dados (Vazadouro)'!C95="","Preencher",IF('base_dados (Vazadouro)'!C95="Não",0,'base_dados (Vazadouro)'!G95+'base_dados (Vazadouro)'!H95+'base_dados (Vazadouro)'!I95))</f>
        <v>0</v>
      </c>
    </row>
    <row r="92" spans="1:26" ht="15.75" customHeight="1">
      <c r="A92" s="3" t="s">
        <v>92</v>
      </c>
      <c r="B92" s="4">
        <f>IF('base_dados (Vazadouro)'!C96="","Preencher",IF('base_dados (Vazadouro)'!C96="Não",0,'base_dados (Vazadouro)'!G96+'base_dados (Vazadouro)'!H96+'base_dados (Vazadouro)'!I96))</f>
        <v>0</v>
      </c>
    </row>
    <row r="93" spans="1:26" ht="15.75" customHeight="1">
      <c r="A93" s="5" t="s">
        <v>93</v>
      </c>
      <c r="B93" s="6">
        <f>IF('base_dados (Vazadouro)'!C97="","Preencher",IF('base_dados (Vazadouro)'!C97="Não",0,'base_dados (Vazadouro)'!G97+'base_dados (Vazadouro)'!H97+'base_dados (Vazadouro)'!I97))</f>
        <v>1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0" t="s">
        <v>94</v>
      </c>
      <c r="B94" s="46">
        <f>SUM(B2:B93)</f>
        <v>16</v>
      </c>
    </row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55" workbookViewId="0">
      <pane xSplit="1" topLeftCell="B1" activePane="topRight" state="frozen"/>
      <selection pane="topRight" activeCell="K1" sqref="K1:XFD1048576"/>
    </sheetView>
  </sheetViews>
  <sheetFormatPr defaultColWidth="0" defaultRowHeight="15" customHeight="1"/>
  <cols>
    <col min="1" max="1" width="28.85546875" customWidth="1"/>
    <col min="2" max="2" width="45" customWidth="1"/>
    <col min="3" max="3" width="28.85546875" customWidth="1"/>
    <col min="4" max="4" width="24" customWidth="1"/>
    <col min="5" max="5" width="28.5703125" customWidth="1"/>
    <col min="6" max="6" width="19.42578125" customWidth="1"/>
    <col min="7" max="7" width="9.140625" hidden="1" customWidth="1"/>
    <col min="8" max="10" width="8.7109375" hidden="1" customWidth="1"/>
    <col min="11" max="26" width="8.7109375" hidden="1"/>
    <col min="27" max="16384" width="14.42578125" hidden="1"/>
  </cols>
  <sheetData>
    <row r="1" spans="1:26" ht="12.75" customHeight="1">
      <c r="A1" s="47" t="s">
        <v>95</v>
      </c>
      <c r="B1" s="48"/>
      <c r="C1" s="48"/>
      <c r="D1" s="48"/>
      <c r="E1" s="48"/>
      <c r="F1" s="49"/>
      <c r="G1" s="11"/>
      <c r="H1" s="11"/>
      <c r="I1" s="11"/>
      <c r="J1" s="11" t="s">
        <v>96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>
      <c r="A2" s="12" t="s">
        <v>0</v>
      </c>
      <c r="B2" s="13" t="s">
        <v>97</v>
      </c>
      <c r="C2" s="14" t="s">
        <v>98</v>
      </c>
      <c r="D2" s="50" t="s">
        <v>99</v>
      </c>
      <c r="E2" s="51"/>
      <c r="F2" s="52"/>
      <c r="G2" s="11"/>
      <c r="H2" s="11"/>
      <c r="I2" s="11"/>
      <c r="J2" s="11" t="s">
        <v>100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customHeight="1">
      <c r="A3" s="15"/>
      <c r="B3" s="16"/>
      <c r="C3" s="14"/>
      <c r="D3" s="17" t="s">
        <v>101</v>
      </c>
      <c r="E3" s="18" t="s">
        <v>102</v>
      </c>
      <c r="F3" s="19" t="s">
        <v>103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 customHeight="1">
      <c r="A4" s="15"/>
      <c r="B4" s="16"/>
      <c r="C4" s="14"/>
      <c r="D4" s="17"/>
      <c r="E4" s="18"/>
      <c r="F4" s="1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.75" customHeight="1">
      <c r="A5" s="20"/>
      <c r="B5" s="21"/>
      <c r="C5" s="14"/>
      <c r="D5" s="17"/>
      <c r="E5" s="18"/>
      <c r="F5" s="1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>
      <c r="A6" s="22" t="s">
        <v>2</v>
      </c>
      <c r="B6" s="23" t="s">
        <v>104</v>
      </c>
      <c r="C6" s="24" t="s">
        <v>100</v>
      </c>
      <c r="D6" s="25"/>
      <c r="E6" s="26"/>
      <c r="F6" s="26"/>
      <c r="G6" s="27">
        <f>IF(C6="","-",IF(D6=$J$1,0,0))</f>
        <v>0</v>
      </c>
      <c r="H6" s="27">
        <f>IF(C6="","-",IF(E6=$J$1,1,0))</f>
        <v>0</v>
      </c>
      <c r="I6" s="27">
        <f>IF(C6="","-",IF(F6=$J$1,3,0))</f>
        <v>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2" t="s">
        <v>3</v>
      </c>
      <c r="B7" s="23" t="s">
        <v>104</v>
      </c>
      <c r="C7" s="24" t="s">
        <v>100</v>
      </c>
      <c r="D7" s="25"/>
      <c r="E7" s="26"/>
      <c r="F7" s="26"/>
      <c r="G7" s="27">
        <f t="shared" ref="G7:G97" si="0">IF(D7=$J$1,0,0)</f>
        <v>0</v>
      </c>
      <c r="H7" s="27">
        <f t="shared" ref="H7:H97" si="1">IF(E7=$J$1,1,0)</f>
        <v>0</v>
      </c>
      <c r="I7" s="27">
        <f t="shared" ref="I7:I97" si="2">IF(F7=$J$1,3,0)</f>
        <v>0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.75" customHeight="1">
      <c r="A8" s="22" t="s">
        <v>4</v>
      </c>
      <c r="B8" s="23" t="s">
        <v>105</v>
      </c>
      <c r="C8" s="24" t="s">
        <v>96</v>
      </c>
      <c r="D8" s="25"/>
      <c r="E8" s="29"/>
      <c r="F8" s="26"/>
      <c r="G8" s="27">
        <f t="shared" si="0"/>
        <v>0</v>
      </c>
      <c r="H8" s="27">
        <f t="shared" si="1"/>
        <v>0</v>
      </c>
      <c r="I8" s="27">
        <f t="shared" si="2"/>
        <v>0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.75" customHeight="1">
      <c r="A9" s="22" t="s">
        <v>5</v>
      </c>
      <c r="B9" s="23" t="s">
        <v>104</v>
      </c>
      <c r="C9" s="24" t="s">
        <v>100</v>
      </c>
      <c r="D9" s="25"/>
      <c r="E9" s="29"/>
      <c r="F9" s="26"/>
      <c r="G9" s="27">
        <f t="shared" si="0"/>
        <v>0</v>
      </c>
      <c r="H9" s="27">
        <f t="shared" si="1"/>
        <v>0</v>
      </c>
      <c r="I9" s="27">
        <f t="shared" si="2"/>
        <v>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2" t="s">
        <v>6</v>
      </c>
      <c r="B10" s="23" t="s">
        <v>105</v>
      </c>
      <c r="C10" s="24" t="s">
        <v>96</v>
      </c>
      <c r="D10" s="25"/>
      <c r="E10" s="29"/>
      <c r="F10" s="26"/>
      <c r="G10" s="27">
        <f t="shared" si="0"/>
        <v>0</v>
      </c>
      <c r="H10" s="27">
        <f t="shared" si="1"/>
        <v>0</v>
      </c>
      <c r="I10" s="27">
        <f t="shared" si="2"/>
        <v>0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.75" customHeight="1">
      <c r="A11" s="22" t="s">
        <v>7</v>
      </c>
      <c r="B11" s="23" t="s">
        <v>105</v>
      </c>
      <c r="C11" s="24" t="s">
        <v>96</v>
      </c>
      <c r="D11" s="25"/>
      <c r="E11" s="29"/>
      <c r="F11" s="26"/>
      <c r="G11" s="27">
        <f t="shared" si="0"/>
        <v>0</v>
      </c>
      <c r="H11" s="27">
        <f t="shared" si="1"/>
        <v>0</v>
      </c>
      <c r="I11" s="27">
        <f t="shared" si="2"/>
        <v>0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6.5" customHeight="1">
      <c r="A12" s="22" t="s">
        <v>8</v>
      </c>
      <c r="B12" s="23" t="s">
        <v>105</v>
      </c>
      <c r="C12" s="24" t="s">
        <v>96</v>
      </c>
      <c r="D12" s="25"/>
      <c r="E12" s="29"/>
      <c r="F12" s="26"/>
      <c r="G12" s="27">
        <f t="shared" si="0"/>
        <v>0</v>
      </c>
      <c r="H12" s="27">
        <f t="shared" si="1"/>
        <v>0</v>
      </c>
      <c r="I12" s="27">
        <f t="shared" si="2"/>
        <v>0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22" t="s">
        <v>9</v>
      </c>
      <c r="B13" s="23" t="s">
        <v>106</v>
      </c>
      <c r="C13" s="24" t="s">
        <v>96</v>
      </c>
      <c r="D13" s="25"/>
      <c r="E13" s="29"/>
      <c r="F13" s="26" t="s">
        <v>96</v>
      </c>
      <c r="G13" s="27">
        <f t="shared" si="0"/>
        <v>0</v>
      </c>
      <c r="H13" s="27">
        <f t="shared" si="1"/>
        <v>0</v>
      </c>
      <c r="I13" s="27">
        <f t="shared" si="2"/>
        <v>3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.75" customHeight="1">
      <c r="A14" s="22" t="s">
        <v>10</v>
      </c>
      <c r="B14" s="23" t="s">
        <v>105</v>
      </c>
      <c r="C14" s="24" t="s">
        <v>96</v>
      </c>
      <c r="D14" s="25" t="s">
        <v>96</v>
      </c>
      <c r="E14" s="29" t="s">
        <v>100</v>
      </c>
      <c r="F14" s="26" t="s">
        <v>100</v>
      </c>
      <c r="G14" s="27">
        <f t="shared" si="0"/>
        <v>0</v>
      </c>
      <c r="H14" s="27">
        <f t="shared" si="1"/>
        <v>0</v>
      </c>
      <c r="I14" s="27">
        <f t="shared" si="2"/>
        <v>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75" customHeight="1">
      <c r="A15" s="22" t="s">
        <v>11</v>
      </c>
      <c r="B15" s="23" t="s">
        <v>105</v>
      </c>
      <c r="C15" s="24" t="s">
        <v>96</v>
      </c>
      <c r="D15" s="25" t="s">
        <v>96</v>
      </c>
      <c r="E15" s="29" t="s">
        <v>100</v>
      </c>
      <c r="F15" s="26" t="s">
        <v>100</v>
      </c>
      <c r="G15" s="27">
        <f t="shared" si="0"/>
        <v>0</v>
      </c>
      <c r="H15" s="27">
        <f t="shared" si="1"/>
        <v>0</v>
      </c>
      <c r="I15" s="27">
        <f t="shared" si="2"/>
        <v>0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.75" customHeight="1">
      <c r="A16" s="22" t="s">
        <v>12</v>
      </c>
      <c r="B16" s="23"/>
      <c r="C16" s="24" t="s">
        <v>96</v>
      </c>
      <c r="D16" s="25" t="s">
        <v>96</v>
      </c>
      <c r="E16" s="29" t="s">
        <v>100</v>
      </c>
      <c r="F16" s="26" t="s">
        <v>100</v>
      </c>
      <c r="G16" s="27">
        <f t="shared" si="0"/>
        <v>0</v>
      </c>
      <c r="H16" s="27">
        <f t="shared" si="1"/>
        <v>0</v>
      </c>
      <c r="I16" s="27">
        <f t="shared" si="2"/>
        <v>0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.75" customHeight="1">
      <c r="A17" s="22" t="s">
        <v>13</v>
      </c>
      <c r="B17" s="23" t="s">
        <v>105</v>
      </c>
      <c r="C17" s="24" t="s">
        <v>96</v>
      </c>
      <c r="D17" s="25"/>
      <c r="E17" s="29"/>
      <c r="F17" s="26"/>
      <c r="G17" s="27">
        <f t="shared" si="0"/>
        <v>0</v>
      </c>
      <c r="H17" s="27">
        <f t="shared" si="1"/>
        <v>0</v>
      </c>
      <c r="I17" s="27">
        <f t="shared" si="2"/>
        <v>0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.75" customHeight="1">
      <c r="A18" s="22" t="s">
        <v>14</v>
      </c>
      <c r="B18" s="23" t="s">
        <v>104</v>
      </c>
      <c r="C18" s="24" t="s">
        <v>100</v>
      </c>
      <c r="D18" s="25"/>
      <c r="E18" s="29"/>
      <c r="F18" s="26"/>
      <c r="G18" s="27">
        <f t="shared" si="0"/>
        <v>0</v>
      </c>
      <c r="H18" s="27">
        <f t="shared" si="1"/>
        <v>0</v>
      </c>
      <c r="I18" s="27">
        <f t="shared" si="2"/>
        <v>0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.75" customHeight="1">
      <c r="A19" s="22" t="s">
        <v>15</v>
      </c>
      <c r="B19" s="23" t="s">
        <v>105</v>
      </c>
      <c r="C19" s="24" t="s">
        <v>96</v>
      </c>
      <c r="D19" s="25"/>
      <c r="E19" s="29"/>
      <c r="F19" s="26"/>
      <c r="G19" s="27">
        <f t="shared" si="0"/>
        <v>0</v>
      </c>
      <c r="H19" s="27">
        <f t="shared" si="1"/>
        <v>0</v>
      </c>
      <c r="I19" s="27">
        <f t="shared" si="2"/>
        <v>0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8.75" customHeight="1">
      <c r="A20" s="22" t="s">
        <v>16</v>
      </c>
      <c r="B20" s="23" t="s">
        <v>107</v>
      </c>
      <c r="C20" s="24" t="s">
        <v>96</v>
      </c>
      <c r="D20" s="25"/>
      <c r="E20" s="29"/>
      <c r="F20" s="26" t="s">
        <v>96</v>
      </c>
      <c r="G20" s="27">
        <f t="shared" si="0"/>
        <v>0</v>
      </c>
      <c r="H20" s="27">
        <f t="shared" si="1"/>
        <v>0</v>
      </c>
      <c r="I20" s="27">
        <f t="shared" si="2"/>
        <v>3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.75" customHeight="1">
      <c r="A21" s="22" t="s">
        <v>17</v>
      </c>
      <c r="B21" s="23" t="s">
        <v>108</v>
      </c>
      <c r="C21" s="24" t="s">
        <v>96</v>
      </c>
      <c r="D21" s="25"/>
      <c r="E21" s="26"/>
      <c r="F21" s="26"/>
      <c r="G21" s="27">
        <f t="shared" si="0"/>
        <v>0</v>
      </c>
      <c r="H21" s="27">
        <f t="shared" si="1"/>
        <v>0</v>
      </c>
      <c r="I21" s="27">
        <f t="shared" si="2"/>
        <v>0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.75" customHeight="1">
      <c r="A22" s="22" t="s">
        <v>18</v>
      </c>
      <c r="B22" s="23" t="s">
        <v>105</v>
      </c>
      <c r="C22" s="24" t="s">
        <v>96</v>
      </c>
      <c r="D22" s="25"/>
      <c r="E22" s="26"/>
      <c r="F22" s="26"/>
      <c r="G22" s="27">
        <f t="shared" si="0"/>
        <v>0</v>
      </c>
      <c r="H22" s="27">
        <f t="shared" si="1"/>
        <v>0</v>
      </c>
      <c r="I22" s="27">
        <f t="shared" si="2"/>
        <v>0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.75" customHeight="1">
      <c r="A23" s="22" t="s">
        <v>19</v>
      </c>
      <c r="B23" s="23" t="s">
        <v>104</v>
      </c>
      <c r="C23" s="24" t="s">
        <v>96</v>
      </c>
      <c r="D23" s="25"/>
      <c r="E23" s="26"/>
      <c r="F23" s="26"/>
      <c r="G23" s="27">
        <f t="shared" si="0"/>
        <v>0</v>
      </c>
      <c r="H23" s="27">
        <f t="shared" si="1"/>
        <v>0</v>
      </c>
      <c r="I23" s="27">
        <f t="shared" si="2"/>
        <v>0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.75" customHeight="1">
      <c r="A24" s="22" t="s">
        <v>20</v>
      </c>
      <c r="B24" s="23"/>
      <c r="C24" s="24" t="s">
        <v>96</v>
      </c>
      <c r="D24" s="25"/>
      <c r="E24" s="26"/>
      <c r="F24" s="26"/>
      <c r="G24" s="27">
        <f t="shared" si="0"/>
        <v>0</v>
      </c>
      <c r="H24" s="27">
        <f t="shared" si="1"/>
        <v>0</v>
      </c>
      <c r="I24" s="27">
        <f t="shared" si="2"/>
        <v>0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.75" customHeight="1">
      <c r="A25" s="22" t="s">
        <v>21</v>
      </c>
      <c r="B25" s="23" t="s">
        <v>109</v>
      </c>
      <c r="C25" s="24" t="s">
        <v>96</v>
      </c>
      <c r="D25" s="30"/>
      <c r="E25" s="31"/>
      <c r="F25" s="26"/>
      <c r="G25" s="27">
        <f t="shared" si="0"/>
        <v>0</v>
      </c>
      <c r="H25" s="27">
        <f t="shared" si="1"/>
        <v>0</v>
      </c>
      <c r="I25" s="27">
        <f t="shared" si="2"/>
        <v>0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.75" customHeight="1">
      <c r="A26" s="22" t="s">
        <v>22</v>
      </c>
      <c r="B26" s="23" t="s">
        <v>105</v>
      </c>
      <c r="C26" s="24" t="s">
        <v>96</v>
      </c>
      <c r="D26" s="25"/>
      <c r="E26" s="26"/>
      <c r="F26" s="26"/>
      <c r="G26" s="27">
        <f t="shared" si="0"/>
        <v>0</v>
      </c>
      <c r="H26" s="27">
        <f t="shared" si="1"/>
        <v>0</v>
      </c>
      <c r="I26" s="27">
        <f t="shared" si="2"/>
        <v>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.75" customHeight="1">
      <c r="A27" s="22" t="s">
        <v>23</v>
      </c>
      <c r="B27" s="23" t="s">
        <v>105</v>
      </c>
      <c r="C27" s="24" t="s">
        <v>96</v>
      </c>
      <c r="D27" s="25"/>
      <c r="E27" s="26"/>
      <c r="F27" s="26"/>
      <c r="G27" s="27">
        <f t="shared" si="0"/>
        <v>0</v>
      </c>
      <c r="H27" s="27">
        <f t="shared" si="1"/>
        <v>0</v>
      </c>
      <c r="I27" s="27">
        <f t="shared" si="2"/>
        <v>0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.75" customHeight="1">
      <c r="A28" s="22" t="s">
        <v>24</v>
      </c>
      <c r="B28" s="23" t="s">
        <v>105</v>
      </c>
      <c r="C28" s="24" t="s">
        <v>96</v>
      </c>
      <c r="D28" s="25"/>
      <c r="E28" s="26"/>
      <c r="F28" s="26"/>
      <c r="G28" s="27">
        <f t="shared" si="0"/>
        <v>0</v>
      </c>
      <c r="H28" s="27">
        <f t="shared" si="1"/>
        <v>0</v>
      </c>
      <c r="I28" s="27">
        <f t="shared" si="2"/>
        <v>0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.75" customHeight="1">
      <c r="A29" s="22" t="s">
        <v>25</v>
      </c>
      <c r="B29" s="23" t="s">
        <v>104</v>
      </c>
      <c r="C29" s="24" t="s">
        <v>100</v>
      </c>
      <c r="D29" s="25"/>
      <c r="E29" s="26"/>
      <c r="F29" s="26"/>
      <c r="G29" s="27">
        <f t="shared" si="0"/>
        <v>0</v>
      </c>
      <c r="H29" s="27">
        <f t="shared" si="1"/>
        <v>0</v>
      </c>
      <c r="I29" s="27">
        <f t="shared" si="2"/>
        <v>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>
      <c r="A30" s="22" t="s">
        <v>26</v>
      </c>
      <c r="B30" s="23" t="s">
        <v>105</v>
      </c>
      <c r="C30" s="24" t="s">
        <v>96</v>
      </c>
      <c r="D30" s="25"/>
      <c r="E30" s="26"/>
      <c r="F30" s="26"/>
      <c r="G30" s="27">
        <f t="shared" si="0"/>
        <v>0</v>
      </c>
      <c r="H30" s="27">
        <f t="shared" si="1"/>
        <v>0</v>
      </c>
      <c r="I30" s="27">
        <f t="shared" si="2"/>
        <v>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75" customHeight="1">
      <c r="A31" s="22" t="s">
        <v>27</v>
      </c>
      <c r="B31" s="23" t="s">
        <v>105</v>
      </c>
      <c r="C31" s="24" t="s">
        <v>96</v>
      </c>
      <c r="D31" s="25"/>
      <c r="E31" s="26"/>
      <c r="F31" s="26"/>
      <c r="G31" s="27">
        <f t="shared" si="0"/>
        <v>0</v>
      </c>
      <c r="H31" s="27">
        <f t="shared" si="1"/>
        <v>0</v>
      </c>
      <c r="I31" s="27">
        <f t="shared" si="2"/>
        <v>0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.75" customHeight="1">
      <c r="A32" s="22" t="s">
        <v>28</v>
      </c>
      <c r="B32" s="23"/>
      <c r="C32" s="24" t="s">
        <v>96</v>
      </c>
      <c r="D32" s="25"/>
      <c r="E32" s="26"/>
      <c r="F32" s="26"/>
      <c r="G32" s="27">
        <f t="shared" si="0"/>
        <v>0</v>
      </c>
      <c r="H32" s="27">
        <f t="shared" si="1"/>
        <v>0</v>
      </c>
      <c r="I32" s="27">
        <f t="shared" si="2"/>
        <v>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75" customHeight="1">
      <c r="A33" s="22" t="s">
        <v>29</v>
      </c>
      <c r="B33" s="23" t="s">
        <v>105</v>
      </c>
      <c r="C33" s="24" t="s">
        <v>96</v>
      </c>
      <c r="D33" s="25"/>
      <c r="E33" s="26"/>
      <c r="F33" s="26"/>
      <c r="G33" s="27">
        <f t="shared" si="0"/>
        <v>0</v>
      </c>
      <c r="H33" s="27">
        <f t="shared" si="1"/>
        <v>0</v>
      </c>
      <c r="I33" s="27">
        <f t="shared" si="2"/>
        <v>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75" customHeight="1">
      <c r="A34" s="22" t="s">
        <v>30</v>
      </c>
      <c r="B34" s="23"/>
      <c r="C34" s="24" t="s">
        <v>96</v>
      </c>
      <c r="D34" s="25"/>
      <c r="E34" s="26"/>
      <c r="F34" s="26"/>
      <c r="G34" s="27">
        <f t="shared" si="0"/>
        <v>0</v>
      </c>
      <c r="H34" s="27">
        <f t="shared" si="1"/>
        <v>0</v>
      </c>
      <c r="I34" s="27">
        <f t="shared" si="2"/>
        <v>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75" customHeight="1">
      <c r="A35" s="22" t="s">
        <v>31</v>
      </c>
      <c r="B35" s="23"/>
      <c r="C35" s="24" t="s">
        <v>96</v>
      </c>
      <c r="D35" s="30"/>
      <c r="E35" s="26"/>
      <c r="F35" s="26"/>
      <c r="G35" s="27">
        <f t="shared" si="0"/>
        <v>0</v>
      </c>
      <c r="H35" s="27">
        <f t="shared" si="1"/>
        <v>0</v>
      </c>
      <c r="I35" s="27">
        <f t="shared" si="2"/>
        <v>0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>
      <c r="A36" s="22" t="s">
        <v>32</v>
      </c>
      <c r="B36" s="23" t="s">
        <v>105</v>
      </c>
      <c r="C36" s="24" t="s">
        <v>96</v>
      </c>
      <c r="D36" s="25"/>
      <c r="E36" s="26"/>
      <c r="F36" s="26"/>
      <c r="G36" s="27">
        <f t="shared" si="0"/>
        <v>0</v>
      </c>
      <c r="H36" s="27">
        <f t="shared" si="1"/>
        <v>0</v>
      </c>
      <c r="I36" s="27">
        <f t="shared" si="2"/>
        <v>0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22" t="s">
        <v>33</v>
      </c>
      <c r="B37" s="23" t="s">
        <v>105</v>
      </c>
      <c r="C37" s="24" t="s">
        <v>96</v>
      </c>
      <c r="D37" s="25"/>
      <c r="E37" s="26"/>
      <c r="F37" s="26"/>
      <c r="G37" s="27">
        <f t="shared" si="0"/>
        <v>0</v>
      </c>
      <c r="H37" s="27">
        <f t="shared" si="1"/>
        <v>0</v>
      </c>
      <c r="I37" s="27">
        <f t="shared" si="2"/>
        <v>0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75" customHeight="1">
      <c r="A38" s="22" t="s">
        <v>34</v>
      </c>
      <c r="B38" s="23" t="s">
        <v>105</v>
      </c>
      <c r="C38" s="24" t="s">
        <v>96</v>
      </c>
      <c r="D38" s="25"/>
      <c r="E38" s="26"/>
      <c r="F38" s="26"/>
      <c r="G38" s="27">
        <f t="shared" si="0"/>
        <v>0</v>
      </c>
      <c r="H38" s="27">
        <f t="shared" si="1"/>
        <v>0</v>
      </c>
      <c r="I38" s="27">
        <f t="shared" si="2"/>
        <v>0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75" customHeight="1">
      <c r="A39" s="22" t="s">
        <v>35</v>
      </c>
      <c r="B39" s="23" t="s">
        <v>105</v>
      </c>
      <c r="C39" s="24" t="s">
        <v>96</v>
      </c>
      <c r="D39" s="25"/>
      <c r="E39" s="26"/>
      <c r="F39" s="26"/>
      <c r="G39" s="27">
        <f t="shared" si="0"/>
        <v>0</v>
      </c>
      <c r="H39" s="27">
        <f t="shared" si="1"/>
        <v>0</v>
      </c>
      <c r="I39" s="27">
        <f t="shared" si="2"/>
        <v>0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75" customHeight="1">
      <c r="A40" s="22" t="s">
        <v>36</v>
      </c>
      <c r="B40" s="23"/>
      <c r="C40" s="24" t="s">
        <v>96</v>
      </c>
      <c r="D40" s="30"/>
      <c r="E40" s="26"/>
      <c r="F40" s="26"/>
      <c r="G40" s="27">
        <f t="shared" si="0"/>
        <v>0</v>
      </c>
      <c r="H40" s="27">
        <f t="shared" si="1"/>
        <v>0</v>
      </c>
      <c r="I40" s="27">
        <f t="shared" si="2"/>
        <v>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75" customHeight="1">
      <c r="A41" s="22" t="s">
        <v>37</v>
      </c>
      <c r="B41" s="23"/>
      <c r="C41" s="24" t="s">
        <v>96</v>
      </c>
      <c r="D41" s="25" t="s">
        <v>100</v>
      </c>
      <c r="E41" s="26" t="s">
        <v>100</v>
      </c>
      <c r="F41" s="26" t="s">
        <v>100</v>
      </c>
      <c r="G41" s="27">
        <f t="shared" si="0"/>
        <v>0</v>
      </c>
      <c r="H41" s="27">
        <f t="shared" si="1"/>
        <v>0</v>
      </c>
      <c r="I41" s="27">
        <f t="shared" si="2"/>
        <v>0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customHeight="1">
      <c r="A42" s="22" t="s">
        <v>38</v>
      </c>
      <c r="B42" s="23" t="s">
        <v>105</v>
      </c>
      <c r="C42" s="24" t="s">
        <v>96</v>
      </c>
      <c r="D42" s="25"/>
      <c r="E42" s="26"/>
      <c r="F42" s="26"/>
      <c r="G42" s="27">
        <f t="shared" si="0"/>
        <v>0</v>
      </c>
      <c r="H42" s="27">
        <f t="shared" si="1"/>
        <v>0</v>
      </c>
      <c r="I42" s="27">
        <f t="shared" si="2"/>
        <v>0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customHeight="1">
      <c r="A43" s="22" t="s">
        <v>39</v>
      </c>
      <c r="B43" s="23" t="s">
        <v>105</v>
      </c>
      <c r="C43" s="24" t="s">
        <v>100</v>
      </c>
      <c r="D43" s="25"/>
      <c r="E43" s="26"/>
      <c r="F43" s="26"/>
      <c r="G43" s="27">
        <f t="shared" si="0"/>
        <v>0</v>
      </c>
      <c r="H43" s="27">
        <f t="shared" si="1"/>
        <v>0</v>
      </c>
      <c r="I43" s="27">
        <f t="shared" si="2"/>
        <v>0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6.5" customHeight="1">
      <c r="A44" s="22" t="s">
        <v>40</v>
      </c>
      <c r="B44" s="23" t="s">
        <v>110</v>
      </c>
      <c r="C44" s="24" t="s">
        <v>96</v>
      </c>
      <c r="D44" s="25"/>
      <c r="E44" s="26"/>
      <c r="F44" s="26"/>
      <c r="G44" s="27">
        <f t="shared" si="0"/>
        <v>0</v>
      </c>
      <c r="H44" s="27">
        <f t="shared" si="1"/>
        <v>0</v>
      </c>
      <c r="I44" s="27">
        <f t="shared" si="2"/>
        <v>0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customHeight="1">
      <c r="A45" s="22" t="s">
        <v>41</v>
      </c>
      <c r="B45" s="23" t="s">
        <v>105</v>
      </c>
      <c r="C45" s="24" t="s">
        <v>96</v>
      </c>
      <c r="D45" s="25"/>
      <c r="E45" s="26"/>
      <c r="F45" s="26"/>
      <c r="G45" s="27">
        <f t="shared" si="0"/>
        <v>0</v>
      </c>
      <c r="H45" s="27">
        <f t="shared" si="1"/>
        <v>0</v>
      </c>
      <c r="I45" s="27">
        <f t="shared" si="2"/>
        <v>0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2" t="s">
        <v>42</v>
      </c>
      <c r="B46" s="23" t="s">
        <v>111</v>
      </c>
      <c r="C46" s="24" t="s">
        <v>96</v>
      </c>
      <c r="D46" s="25" t="s">
        <v>100</v>
      </c>
      <c r="E46" s="26" t="s">
        <v>96</v>
      </c>
      <c r="F46" s="26" t="s">
        <v>100</v>
      </c>
      <c r="G46" s="27">
        <f t="shared" si="0"/>
        <v>0</v>
      </c>
      <c r="H46" s="27">
        <f t="shared" si="1"/>
        <v>1</v>
      </c>
      <c r="I46" s="27">
        <f t="shared" si="2"/>
        <v>0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>
      <c r="A47" s="22" t="s">
        <v>43</v>
      </c>
      <c r="B47" s="23"/>
      <c r="C47" s="24" t="s">
        <v>96</v>
      </c>
      <c r="D47" s="25"/>
      <c r="E47" s="26"/>
      <c r="F47" s="26"/>
      <c r="G47" s="27">
        <f t="shared" si="0"/>
        <v>0</v>
      </c>
      <c r="H47" s="27">
        <f t="shared" si="1"/>
        <v>0</v>
      </c>
      <c r="I47" s="27">
        <f t="shared" si="2"/>
        <v>0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2" t="s">
        <v>44</v>
      </c>
      <c r="B48" s="23" t="s">
        <v>105</v>
      </c>
      <c r="C48" s="24" t="s">
        <v>100</v>
      </c>
      <c r="D48" s="25"/>
      <c r="E48" s="26"/>
      <c r="F48" s="26"/>
      <c r="G48" s="27">
        <f t="shared" si="0"/>
        <v>0</v>
      </c>
      <c r="H48" s="27">
        <f t="shared" si="1"/>
        <v>0</v>
      </c>
      <c r="I48" s="27">
        <f t="shared" si="2"/>
        <v>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2" t="s">
        <v>45</v>
      </c>
      <c r="B49" s="23"/>
      <c r="C49" s="24" t="s">
        <v>96</v>
      </c>
      <c r="D49" s="25"/>
      <c r="E49" s="26"/>
      <c r="F49" s="26"/>
      <c r="G49" s="27">
        <f t="shared" si="0"/>
        <v>0</v>
      </c>
      <c r="H49" s="27">
        <f t="shared" si="1"/>
        <v>0</v>
      </c>
      <c r="I49" s="27">
        <f t="shared" si="2"/>
        <v>0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2" t="s">
        <v>46</v>
      </c>
      <c r="B50" s="23"/>
      <c r="C50" s="24" t="s">
        <v>96</v>
      </c>
      <c r="D50" s="25" t="s">
        <v>96</v>
      </c>
      <c r="E50" s="26" t="s">
        <v>100</v>
      </c>
      <c r="F50" s="26" t="s">
        <v>100</v>
      </c>
      <c r="G50" s="27">
        <f t="shared" si="0"/>
        <v>0</v>
      </c>
      <c r="H50" s="27">
        <f t="shared" si="1"/>
        <v>0</v>
      </c>
      <c r="I50" s="27">
        <f t="shared" si="2"/>
        <v>0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2" t="s">
        <v>47</v>
      </c>
      <c r="B51" s="23"/>
      <c r="C51" s="24" t="s">
        <v>96</v>
      </c>
      <c r="D51" s="25"/>
      <c r="E51" s="26"/>
      <c r="F51" s="26"/>
      <c r="G51" s="27">
        <f t="shared" si="0"/>
        <v>0</v>
      </c>
      <c r="H51" s="27">
        <f t="shared" si="1"/>
        <v>0</v>
      </c>
      <c r="I51" s="27">
        <f t="shared" si="2"/>
        <v>0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2" t="s">
        <v>48</v>
      </c>
      <c r="B52" s="23" t="s">
        <v>105</v>
      </c>
      <c r="C52" s="24" t="s">
        <v>100</v>
      </c>
      <c r="D52" s="25"/>
      <c r="E52" s="26"/>
      <c r="F52" s="26"/>
      <c r="G52" s="27">
        <f t="shared" si="0"/>
        <v>0</v>
      </c>
      <c r="H52" s="27">
        <f t="shared" si="1"/>
        <v>0</v>
      </c>
      <c r="I52" s="27">
        <f t="shared" si="2"/>
        <v>0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>
      <c r="A53" s="22" t="s">
        <v>49</v>
      </c>
      <c r="B53" s="23" t="s">
        <v>105</v>
      </c>
      <c r="C53" s="24" t="s">
        <v>96</v>
      </c>
      <c r="D53" s="25"/>
      <c r="E53" s="31"/>
      <c r="F53" s="26"/>
      <c r="G53" s="27">
        <f t="shared" si="0"/>
        <v>0</v>
      </c>
      <c r="H53" s="27">
        <f t="shared" si="1"/>
        <v>0</v>
      </c>
      <c r="I53" s="27">
        <f t="shared" si="2"/>
        <v>0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2" t="s">
        <v>50</v>
      </c>
      <c r="B54" s="23" t="s">
        <v>112</v>
      </c>
      <c r="C54" s="24" t="s">
        <v>96</v>
      </c>
      <c r="D54" s="25" t="s">
        <v>100</v>
      </c>
      <c r="E54" s="26" t="s">
        <v>100</v>
      </c>
      <c r="F54" s="31" t="s">
        <v>96</v>
      </c>
      <c r="G54" s="27">
        <f t="shared" si="0"/>
        <v>0</v>
      </c>
      <c r="H54" s="27">
        <f t="shared" si="1"/>
        <v>0</v>
      </c>
      <c r="I54" s="27">
        <f t="shared" si="2"/>
        <v>3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2" t="s">
        <v>51</v>
      </c>
      <c r="B55" s="23" t="s">
        <v>113</v>
      </c>
      <c r="C55" s="24" t="s">
        <v>96</v>
      </c>
      <c r="D55" s="25" t="s">
        <v>100</v>
      </c>
      <c r="E55" s="31" t="s">
        <v>96</v>
      </c>
      <c r="F55" s="26" t="s">
        <v>100</v>
      </c>
      <c r="G55" s="27">
        <f t="shared" si="0"/>
        <v>0</v>
      </c>
      <c r="H55" s="27">
        <f t="shared" si="1"/>
        <v>1</v>
      </c>
      <c r="I55" s="27">
        <f t="shared" si="2"/>
        <v>0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2" t="s">
        <v>52</v>
      </c>
      <c r="B56" s="23" t="s">
        <v>105</v>
      </c>
      <c r="C56" s="24" t="s">
        <v>100</v>
      </c>
      <c r="D56" s="25"/>
      <c r="E56" s="31"/>
      <c r="F56" s="26"/>
      <c r="G56" s="27">
        <f t="shared" si="0"/>
        <v>0</v>
      </c>
      <c r="H56" s="27">
        <f t="shared" si="1"/>
        <v>0</v>
      </c>
      <c r="I56" s="27">
        <f t="shared" si="2"/>
        <v>0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2" t="s">
        <v>53</v>
      </c>
      <c r="B57" s="23" t="s">
        <v>105</v>
      </c>
      <c r="C57" s="24" t="s">
        <v>96</v>
      </c>
      <c r="D57" s="25"/>
      <c r="E57" s="26"/>
      <c r="F57" s="26"/>
      <c r="G57" s="27">
        <f t="shared" si="0"/>
        <v>0</v>
      </c>
      <c r="H57" s="27">
        <f t="shared" si="1"/>
        <v>0</v>
      </c>
      <c r="I57" s="27">
        <f t="shared" si="2"/>
        <v>0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2" t="s">
        <v>54</v>
      </c>
      <c r="B58" s="23"/>
      <c r="C58" s="24" t="s">
        <v>96</v>
      </c>
      <c r="D58" s="25"/>
      <c r="E58" s="26"/>
      <c r="F58" s="26"/>
      <c r="G58" s="27">
        <f t="shared" si="0"/>
        <v>0</v>
      </c>
      <c r="H58" s="27">
        <f t="shared" si="1"/>
        <v>0</v>
      </c>
      <c r="I58" s="27">
        <f t="shared" si="2"/>
        <v>0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2" t="s">
        <v>55</v>
      </c>
      <c r="B59" s="23"/>
      <c r="C59" s="24" t="s">
        <v>96</v>
      </c>
      <c r="D59" s="25"/>
      <c r="E59" s="26"/>
      <c r="F59" s="26"/>
      <c r="G59" s="27">
        <f t="shared" si="0"/>
        <v>0</v>
      </c>
      <c r="H59" s="27">
        <f t="shared" si="1"/>
        <v>0</v>
      </c>
      <c r="I59" s="27">
        <f t="shared" si="2"/>
        <v>0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2" t="s">
        <v>56</v>
      </c>
      <c r="B60" s="23"/>
      <c r="C60" s="24" t="s">
        <v>96</v>
      </c>
      <c r="D60" s="25"/>
      <c r="E60" s="26"/>
      <c r="F60" s="26"/>
      <c r="G60" s="27">
        <f t="shared" si="0"/>
        <v>0</v>
      </c>
      <c r="H60" s="27">
        <f t="shared" si="1"/>
        <v>0</v>
      </c>
      <c r="I60" s="27">
        <f t="shared" si="2"/>
        <v>0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22" t="s">
        <v>57</v>
      </c>
      <c r="B61" s="23" t="s">
        <v>105</v>
      </c>
      <c r="C61" s="24" t="s">
        <v>96</v>
      </c>
      <c r="D61" s="25"/>
      <c r="E61" s="26"/>
      <c r="F61" s="26"/>
      <c r="G61" s="27">
        <f t="shared" si="0"/>
        <v>0</v>
      </c>
      <c r="H61" s="27">
        <f t="shared" si="1"/>
        <v>0</v>
      </c>
      <c r="I61" s="27">
        <f t="shared" si="2"/>
        <v>0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2" t="s">
        <v>58</v>
      </c>
      <c r="B62" s="23" t="s">
        <v>104</v>
      </c>
      <c r="C62" s="24" t="s">
        <v>100</v>
      </c>
      <c r="D62" s="25" t="s">
        <v>100</v>
      </c>
      <c r="E62" s="26" t="s">
        <v>100</v>
      </c>
      <c r="F62" s="26"/>
      <c r="G62" s="27">
        <f t="shared" si="0"/>
        <v>0</v>
      </c>
      <c r="H62" s="27">
        <f t="shared" si="1"/>
        <v>0</v>
      </c>
      <c r="I62" s="27">
        <f t="shared" si="2"/>
        <v>0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2" t="s">
        <v>59</v>
      </c>
      <c r="B63" s="23"/>
      <c r="C63" s="24" t="s">
        <v>96</v>
      </c>
      <c r="D63" s="25"/>
      <c r="E63" s="26"/>
      <c r="F63" s="26"/>
      <c r="G63" s="27">
        <f t="shared" si="0"/>
        <v>0</v>
      </c>
      <c r="H63" s="27">
        <f t="shared" si="1"/>
        <v>0</v>
      </c>
      <c r="I63" s="27">
        <f t="shared" si="2"/>
        <v>0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2" t="s">
        <v>60</v>
      </c>
      <c r="B64" s="23" t="s">
        <v>104</v>
      </c>
      <c r="C64" s="24" t="s">
        <v>100</v>
      </c>
      <c r="D64" s="25"/>
      <c r="E64" s="26"/>
      <c r="F64" s="26" t="s">
        <v>100</v>
      </c>
      <c r="G64" s="27">
        <f t="shared" si="0"/>
        <v>0</v>
      </c>
      <c r="H64" s="27">
        <f t="shared" si="1"/>
        <v>0</v>
      </c>
      <c r="I64" s="27">
        <f t="shared" si="2"/>
        <v>0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2" t="s">
        <v>61</v>
      </c>
      <c r="B65" s="23" t="s">
        <v>105</v>
      </c>
      <c r="C65" s="24" t="s">
        <v>96</v>
      </c>
      <c r="D65" s="25"/>
      <c r="E65" s="26"/>
      <c r="F65" s="26"/>
      <c r="G65" s="27">
        <f t="shared" si="0"/>
        <v>0</v>
      </c>
      <c r="H65" s="27">
        <f t="shared" si="1"/>
        <v>0</v>
      </c>
      <c r="I65" s="27">
        <f t="shared" si="2"/>
        <v>0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2" t="s">
        <v>62</v>
      </c>
      <c r="B66" s="23" t="s">
        <v>105</v>
      </c>
      <c r="C66" s="24" t="s">
        <v>100</v>
      </c>
      <c r="D66" s="25"/>
      <c r="E66" s="26"/>
      <c r="F66" s="26"/>
      <c r="G66" s="27">
        <f t="shared" si="0"/>
        <v>0</v>
      </c>
      <c r="H66" s="27">
        <f t="shared" si="1"/>
        <v>0</v>
      </c>
      <c r="I66" s="27">
        <f t="shared" si="2"/>
        <v>0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2" t="s">
        <v>63</v>
      </c>
      <c r="B67" s="23" t="s">
        <v>105</v>
      </c>
      <c r="C67" s="24" t="s">
        <v>100</v>
      </c>
      <c r="D67" s="25"/>
      <c r="E67" s="26"/>
      <c r="F67" s="26"/>
      <c r="G67" s="27">
        <f t="shared" si="0"/>
        <v>0</v>
      </c>
      <c r="H67" s="27">
        <f t="shared" si="1"/>
        <v>0</v>
      </c>
      <c r="I67" s="27">
        <f t="shared" si="2"/>
        <v>0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2" t="s">
        <v>64</v>
      </c>
      <c r="B68" s="23"/>
      <c r="C68" s="24" t="s">
        <v>96</v>
      </c>
      <c r="D68" s="25"/>
      <c r="E68" s="26"/>
      <c r="F68" s="26"/>
      <c r="G68" s="27">
        <f t="shared" si="0"/>
        <v>0</v>
      </c>
      <c r="H68" s="27">
        <f t="shared" si="1"/>
        <v>0</v>
      </c>
      <c r="I68" s="27">
        <f t="shared" si="2"/>
        <v>0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2" t="s">
        <v>65</v>
      </c>
      <c r="B69" s="23"/>
      <c r="C69" s="24" t="s">
        <v>96</v>
      </c>
      <c r="D69" s="25"/>
      <c r="E69" s="26"/>
      <c r="F69" s="26"/>
      <c r="G69" s="27">
        <f t="shared" si="0"/>
        <v>0</v>
      </c>
      <c r="H69" s="27">
        <f t="shared" si="1"/>
        <v>0</v>
      </c>
      <c r="I69" s="27">
        <f t="shared" si="2"/>
        <v>0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2" t="s">
        <v>66</v>
      </c>
      <c r="B70" s="23" t="s">
        <v>104</v>
      </c>
      <c r="C70" s="24" t="s">
        <v>100</v>
      </c>
      <c r="D70" s="25"/>
      <c r="E70" s="26"/>
      <c r="F70" s="26"/>
      <c r="G70" s="27">
        <f t="shared" si="0"/>
        <v>0</v>
      </c>
      <c r="H70" s="27">
        <f t="shared" si="1"/>
        <v>0</v>
      </c>
      <c r="I70" s="27">
        <f t="shared" si="2"/>
        <v>0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2" t="s">
        <v>67</v>
      </c>
      <c r="B71" s="23"/>
      <c r="C71" s="24" t="s">
        <v>96</v>
      </c>
      <c r="D71" s="25"/>
      <c r="E71" s="26"/>
      <c r="F71" s="26"/>
      <c r="G71" s="27">
        <f t="shared" si="0"/>
        <v>0</v>
      </c>
      <c r="H71" s="27">
        <f t="shared" si="1"/>
        <v>0</v>
      </c>
      <c r="I71" s="27">
        <f t="shared" si="2"/>
        <v>0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2" t="s">
        <v>68</v>
      </c>
      <c r="B72" s="23" t="s">
        <v>105</v>
      </c>
      <c r="C72" s="24" t="s">
        <v>96</v>
      </c>
      <c r="D72" s="25"/>
      <c r="E72" s="26"/>
      <c r="F72" s="26"/>
      <c r="G72" s="27">
        <f t="shared" si="0"/>
        <v>0</v>
      </c>
      <c r="H72" s="27">
        <f t="shared" si="1"/>
        <v>0</v>
      </c>
      <c r="I72" s="27">
        <f t="shared" si="2"/>
        <v>0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2" t="s">
        <v>69</v>
      </c>
      <c r="B73" s="23"/>
      <c r="C73" s="24" t="s">
        <v>96</v>
      </c>
      <c r="D73" s="25"/>
      <c r="E73" s="26"/>
      <c r="F73" s="26"/>
      <c r="G73" s="27">
        <f t="shared" si="0"/>
        <v>0</v>
      </c>
      <c r="H73" s="27">
        <f t="shared" si="1"/>
        <v>0</v>
      </c>
      <c r="I73" s="27">
        <f t="shared" si="2"/>
        <v>0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2" t="s">
        <v>70</v>
      </c>
      <c r="B74" s="23"/>
      <c r="C74" s="24" t="s">
        <v>100</v>
      </c>
      <c r="D74" s="30"/>
      <c r="E74" s="26"/>
      <c r="F74" s="26"/>
      <c r="G74" s="27">
        <f t="shared" si="0"/>
        <v>0</v>
      </c>
      <c r="H74" s="27">
        <f t="shared" si="1"/>
        <v>0</v>
      </c>
      <c r="I74" s="27">
        <f t="shared" si="2"/>
        <v>0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2" t="s">
        <v>71</v>
      </c>
      <c r="B75" s="23" t="s">
        <v>105</v>
      </c>
      <c r="C75" s="24" t="s">
        <v>96</v>
      </c>
      <c r="D75" s="25"/>
      <c r="E75" s="26"/>
      <c r="F75" s="26"/>
      <c r="G75" s="27">
        <f t="shared" si="0"/>
        <v>0</v>
      </c>
      <c r="H75" s="27">
        <f t="shared" si="1"/>
        <v>0</v>
      </c>
      <c r="I75" s="27">
        <f t="shared" si="2"/>
        <v>0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2" t="s">
        <v>72</v>
      </c>
      <c r="B76" s="23" t="s">
        <v>110</v>
      </c>
      <c r="C76" s="24" t="s">
        <v>96</v>
      </c>
      <c r="D76" s="25"/>
      <c r="E76" s="26"/>
      <c r="F76" s="26"/>
      <c r="G76" s="27">
        <f t="shared" si="0"/>
        <v>0</v>
      </c>
      <c r="H76" s="27">
        <f t="shared" si="1"/>
        <v>0</v>
      </c>
      <c r="I76" s="27">
        <f t="shared" si="2"/>
        <v>0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2" t="s">
        <v>73</v>
      </c>
      <c r="B77" s="23" t="s">
        <v>114</v>
      </c>
      <c r="C77" s="24" t="s">
        <v>96</v>
      </c>
      <c r="D77" s="25"/>
      <c r="E77" s="26"/>
      <c r="F77" s="26"/>
      <c r="G77" s="27">
        <f t="shared" si="0"/>
        <v>0</v>
      </c>
      <c r="H77" s="27">
        <f t="shared" si="1"/>
        <v>0</v>
      </c>
      <c r="I77" s="27">
        <f t="shared" si="2"/>
        <v>0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2" t="s">
        <v>74</v>
      </c>
      <c r="B78" s="23"/>
      <c r="C78" s="24" t="s">
        <v>96</v>
      </c>
      <c r="D78" s="30"/>
      <c r="E78" s="26"/>
      <c r="F78" s="26"/>
      <c r="G78" s="27">
        <f t="shared" si="0"/>
        <v>0</v>
      </c>
      <c r="H78" s="27">
        <f t="shared" si="1"/>
        <v>0</v>
      </c>
      <c r="I78" s="27">
        <f t="shared" si="2"/>
        <v>0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2" t="s">
        <v>75</v>
      </c>
      <c r="B79" s="23" t="s">
        <v>115</v>
      </c>
      <c r="C79" s="24" t="s">
        <v>96</v>
      </c>
      <c r="D79" s="25"/>
      <c r="E79" s="26"/>
      <c r="F79" s="26"/>
      <c r="G79" s="27">
        <f t="shared" si="0"/>
        <v>0</v>
      </c>
      <c r="H79" s="27">
        <f t="shared" si="1"/>
        <v>0</v>
      </c>
      <c r="I79" s="27">
        <f t="shared" si="2"/>
        <v>0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2" t="s">
        <v>76</v>
      </c>
      <c r="B80" s="23" t="s">
        <v>116</v>
      </c>
      <c r="C80" s="24" t="s">
        <v>100</v>
      </c>
      <c r="D80" s="25"/>
      <c r="E80" s="26"/>
      <c r="F80" s="26"/>
      <c r="G80" s="27">
        <f t="shared" si="0"/>
        <v>0</v>
      </c>
      <c r="H80" s="27">
        <f t="shared" si="1"/>
        <v>0</v>
      </c>
      <c r="I80" s="27">
        <f t="shared" si="2"/>
        <v>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2" t="s">
        <v>77</v>
      </c>
      <c r="B81" s="23" t="s">
        <v>116</v>
      </c>
      <c r="C81" s="24" t="s">
        <v>96</v>
      </c>
      <c r="D81" s="25"/>
      <c r="E81" s="26"/>
      <c r="F81" s="26"/>
      <c r="G81" s="27">
        <f t="shared" si="0"/>
        <v>0</v>
      </c>
      <c r="H81" s="27">
        <f t="shared" si="1"/>
        <v>0</v>
      </c>
      <c r="I81" s="27">
        <f t="shared" si="2"/>
        <v>0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2" t="s">
        <v>78</v>
      </c>
      <c r="B82" s="23" t="s">
        <v>116</v>
      </c>
      <c r="C82" s="24" t="s">
        <v>96</v>
      </c>
      <c r="D82" s="25"/>
      <c r="E82" s="26"/>
      <c r="F82" s="26"/>
      <c r="G82" s="27">
        <f t="shared" si="0"/>
        <v>0</v>
      </c>
      <c r="H82" s="27">
        <f t="shared" si="1"/>
        <v>0</v>
      </c>
      <c r="I82" s="27">
        <f t="shared" si="2"/>
        <v>0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2" t="s">
        <v>79</v>
      </c>
      <c r="B83" s="23"/>
      <c r="C83" s="24" t="s">
        <v>96</v>
      </c>
      <c r="D83" s="25"/>
      <c r="E83" s="26"/>
      <c r="F83" s="26"/>
      <c r="G83" s="27">
        <f t="shared" si="0"/>
        <v>0</v>
      </c>
      <c r="H83" s="27">
        <f t="shared" si="1"/>
        <v>0</v>
      </c>
      <c r="I83" s="27">
        <f t="shared" si="2"/>
        <v>0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2" t="s">
        <v>80</v>
      </c>
      <c r="B84" s="23" t="s">
        <v>116</v>
      </c>
      <c r="C84" s="24" t="s">
        <v>96</v>
      </c>
      <c r="D84" s="25"/>
      <c r="E84" s="26"/>
      <c r="F84" s="26"/>
      <c r="G84" s="27">
        <f t="shared" si="0"/>
        <v>0</v>
      </c>
      <c r="H84" s="27">
        <f t="shared" si="1"/>
        <v>0</v>
      </c>
      <c r="I84" s="27">
        <f t="shared" si="2"/>
        <v>0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2" t="s">
        <v>81</v>
      </c>
      <c r="B85" s="23" t="s">
        <v>103</v>
      </c>
      <c r="C85" s="24" t="s">
        <v>96</v>
      </c>
      <c r="D85" s="25" t="s">
        <v>100</v>
      </c>
      <c r="E85" s="26" t="s">
        <v>100</v>
      </c>
      <c r="F85" s="26" t="s">
        <v>96</v>
      </c>
      <c r="G85" s="27">
        <f t="shared" si="0"/>
        <v>0</v>
      </c>
      <c r="H85" s="27">
        <f t="shared" si="1"/>
        <v>0</v>
      </c>
      <c r="I85" s="27">
        <f t="shared" si="2"/>
        <v>3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2" t="s">
        <v>82</v>
      </c>
      <c r="B86" s="23" t="s">
        <v>117</v>
      </c>
      <c r="C86" s="24" t="s">
        <v>96</v>
      </c>
      <c r="D86" s="25" t="s">
        <v>100</v>
      </c>
      <c r="E86" s="26" t="s">
        <v>96</v>
      </c>
      <c r="F86" s="26" t="s">
        <v>100</v>
      </c>
      <c r="G86" s="27">
        <f t="shared" si="0"/>
        <v>0</v>
      </c>
      <c r="H86" s="27">
        <f t="shared" si="1"/>
        <v>1</v>
      </c>
      <c r="I86" s="27">
        <f t="shared" si="2"/>
        <v>0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2" t="s">
        <v>83</v>
      </c>
      <c r="B87" s="23"/>
      <c r="C87" s="24" t="s">
        <v>96</v>
      </c>
      <c r="D87" s="25"/>
      <c r="E87" s="26"/>
      <c r="F87" s="26"/>
      <c r="G87" s="27">
        <f t="shared" si="0"/>
        <v>0</v>
      </c>
      <c r="H87" s="27">
        <f t="shared" si="1"/>
        <v>0</v>
      </c>
      <c r="I87" s="27">
        <f t="shared" si="2"/>
        <v>0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2" t="s">
        <v>84</v>
      </c>
      <c r="B88" s="23"/>
      <c r="C88" s="24" t="s">
        <v>96</v>
      </c>
      <c r="D88" s="25"/>
      <c r="E88" s="26"/>
      <c r="F88" s="26"/>
      <c r="G88" s="27">
        <f t="shared" si="0"/>
        <v>0</v>
      </c>
      <c r="H88" s="27">
        <f t="shared" si="1"/>
        <v>0</v>
      </c>
      <c r="I88" s="27">
        <f t="shared" si="2"/>
        <v>0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2" t="s">
        <v>85</v>
      </c>
      <c r="B89" s="23" t="s">
        <v>116</v>
      </c>
      <c r="C89" s="24" t="s">
        <v>96</v>
      </c>
      <c r="D89" s="25"/>
      <c r="E89" s="26"/>
      <c r="F89" s="26"/>
      <c r="G89" s="27">
        <f t="shared" si="0"/>
        <v>0</v>
      </c>
      <c r="H89" s="27">
        <f t="shared" si="1"/>
        <v>0</v>
      </c>
      <c r="I89" s="27">
        <f t="shared" si="2"/>
        <v>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2" t="s">
        <v>86</v>
      </c>
      <c r="B90" s="23"/>
      <c r="C90" s="24" t="s">
        <v>96</v>
      </c>
      <c r="D90" s="25"/>
      <c r="E90" s="26"/>
      <c r="F90" s="26"/>
      <c r="G90" s="27">
        <f t="shared" si="0"/>
        <v>0</v>
      </c>
      <c r="H90" s="27">
        <f t="shared" si="1"/>
        <v>0</v>
      </c>
      <c r="I90" s="27">
        <f t="shared" si="2"/>
        <v>0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2" t="s">
        <v>87</v>
      </c>
      <c r="B91" s="23"/>
      <c r="C91" s="24" t="s">
        <v>96</v>
      </c>
      <c r="D91" s="25"/>
      <c r="E91" s="26"/>
      <c r="F91" s="26"/>
      <c r="G91" s="27">
        <f t="shared" si="0"/>
        <v>0</v>
      </c>
      <c r="H91" s="27">
        <f t="shared" si="1"/>
        <v>0</v>
      </c>
      <c r="I91" s="27">
        <f t="shared" si="2"/>
        <v>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2" t="s">
        <v>88</v>
      </c>
      <c r="B92" s="23" t="s">
        <v>116</v>
      </c>
      <c r="C92" s="24" t="s">
        <v>96</v>
      </c>
      <c r="D92" s="25"/>
      <c r="E92" s="26"/>
      <c r="F92" s="26"/>
      <c r="G92" s="27">
        <f t="shared" si="0"/>
        <v>0</v>
      </c>
      <c r="H92" s="27">
        <f t="shared" si="1"/>
        <v>0</v>
      </c>
      <c r="I92" s="27">
        <f t="shared" si="2"/>
        <v>0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2" t="s">
        <v>89</v>
      </c>
      <c r="B93" s="23" t="s">
        <v>118</v>
      </c>
      <c r="C93" s="24" t="s">
        <v>96</v>
      </c>
      <c r="D93" s="25" t="s">
        <v>96</v>
      </c>
      <c r="E93" s="26" t="s">
        <v>100</v>
      </c>
      <c r="F93" s="26" t="s">
        <v>100</v>
      </c>
      <c r="G93" s="33">
        <f t="shared" si="0"/>
        <v>0</v>
      </c>
      <c r="H93" s="33">
        <f t="shared" si="1"/>
        <v>0</v>
      </c>
      <c r="I93" s="33">
        <f t="shared" si="2"/>
        <v>0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23.25" customHeight="1">
      <c r="A94" s="22" t="s">
        <v>90</v>
      </c>
      <c r="B94" s="23"/>
      <c r="C94" s="24" t="s">
        <v>96</v>
      </c>
      <c r="D94" s="25"/>
      <c r="E94" s="26"/>
      <c r="F94" s="26"/>
      <c r="G94" s="27">
        <f t="shared" si="0"/>
        <v>0</v>
      </c>
      <c r="H94" s="27">
        <f t="shared" si="1"/>
        <v>0</v>
      </c>
      <c r="I94" s="27">
        <f t="shared" si="2"/>
        <v>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2" t="s">
        <v>91</v>
      </c>
      <c r="B95" s="23" t="s">
        <v>116</v>
      </c>
      <c r="C95" s="24" t="s">
        <v>96</v>
      </c>
      <c r="D95" s="25"/>
      <c r="E95" s="26"/>
      <c r="F95" s="26"/>
      <c r="G95" s="27">
        <f t="shared" si="0"/>
        <v>0</v>
      </c>
      <c r="H95" s="27">
        <f t="shared" si="1"/>
        <v>0</v>
      </c>
      <c r="I95" s="27">
        <f t="shared" si="2"/>
        <v>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2" t="s">
        <v>92</v>
      </c>
      <c r="B96" s="23" t="s">
        <v>116</v>
      </c>
      <c r="C96" s="24" t="s">
        <v>96</v>
      </c>
      <c r="D96" s="25"/>
      <c r="E96" s="26"/>
      <c r="F96" s="26"/>
      <c r="G96" s="27">
        <f t="shared" si="0"/>
        <v>0</v>
      </c>
      <c r="H96" s="27">
        <f t="shared" si="1"/>
        <v>0</v>
      </c>
      <c r="I96" s="27">
        <f t="shared" si="2"/>
        <v>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2" t="s">
        <v>93</v>
      </c>
      <c r="B97" s="23" t="s">
        <v>119</v>
      </c>
      <c r="C97" s="24" t="s">
        <v>96</v>
      </c>
      <c r="D97" s="30" t="s">
        <v>100</v>
      </c>
      <c r="E97" s="26" t="s">
        <v>96</v>
      </c>
      <c r="F97" s="26" t="s">
        <v>100</v>
      </c>
      <c r="G97" s="27">
        <f t="shared" si="0"/>
        <v>0</v>
      </c>
      <c r="H97" s="27">
        <f t="shared" si="1"/>
        <v>1</v>
      </c>
      <c r="I97" s="27">
        <f t="shared" si="2"/>
        <v>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hidden="1" customHeight="1">
      <c r="A98" s="35"/>
      <c r="B98" s="36"/>
      <c r="C98" s="35"/>
      <c r="D98" s="37"/>
      <c r="E98" s="38"/>
      <c r="F98" s="27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hidden="1" customHeight="1">
      <c r="A99" s="39"/>
      <c r="B99" s="40"/>
      <c r="C99" s="39"/>
      <c r="D99" s="37"/>
      <c r="E99" s="38"/>
      <c r="F99" s="27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hidden="1" customHeight="1">
      <c r="A100" s="27"/>
      <c r="B100" s="41"/>
      <c r="C100" s="27"/>
      <c r="D100" s="42"/>
      <c r="E100" s="38"/>
      <c r="F100" s="27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hidden="1" customHeight="1">
      <c r="A101" s="27"/>
      <c r="B101" s="41"/>
      <c r="C101" s="27"/>
      <c r="D101" s="42"/>
      <c r="E101" s="38"/>
      <c r="F101" s="27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hidden="1" customHeight="1">
      <c r="A102" s="11"/>
      <c r="B102" s="43"/>
      <c r="C102" s="11"/>
      <c r="D102" s="44"/>
      <c r="E102" s="45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hidden="1" customHeight="1">
      <c r="A103" s="11"/>
      <c r="B103" s="43"/>
      <c r="C103" s="11"/>
      <c r="D103" s="44"/>
      <c r="E103" s="45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hidden="1" customHeight="1">
      <c r="A104" s="11"/>
      <c r="B104" s="43"/>
      <c r="C104" s="11"/>
      <c r="D104" s="44"/>
      <c r="E104" s="4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hidden="1" customHeight="1">
      <c r="A105" s="11"/>
      <c r="B105" s="43"/>
      <c r="C105" s="11"/>
      <c r="D105" s="44"/>
      <c r="E105" s="4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hidden="1" customHeight="1">
      <c r="A106" s="11"/>
      <c r="B106" s="43"/>
      <c r="C106" s="11"/>
      <c r="D106" s="44"/>
      <c r="E106" s="4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hidden="1" customHeight="1">
      <c r="A107" s="11"/>
      <c r="B107" s="43"/>
      <c r="C107" s="11"/>
      <c r="D107" s="44"/>
      <c r="E107" s="4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hidden="1" customHeight="1">
      <c r="A108" s="11"/>
      <c r="B108" s="43"/>
      <c r="C108" s="11"/>
      <c r="D108" s="44"/>
      <c r="E108" s="4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hidden="1" customHeight="1">
      <c r="A109" s="11"/>
      <c r="B109" s="43"/>
      <c r="C109" s="11"/>
      <c r="D109" s="44"/>
      <c r="E109" s="4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hidden="1" customHeight="1">
      <c r="A110" s="11"/>
      <c r="B110" s="43"/>
      <c r="C110" s="11"/>
      <c r="D110" s="44"/>
      <c r="E110" s="4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hidden="1" customHeight="1">
      <c r="A111" s="11"/>
      <c r="B111" s="43"/>
      <c r="C111" s="11"/>
      <c r="D111" s="44"/>
      <c r="E111" s="45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hidden="1" customHeight="1">
      <c r="A112" s="11"/>
      <c r="B112" s="43"/>
      <c r="C112" s="11"/>
      <c r="D112" s="44"/>
      <c r="E112" s="45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hidden="1" customHeight="1">
      <c r="A113" s="11"/>
      <c r="B113" s="43"/>
      <c r="C113" s="11"/>
      <c r="D113" s="44"/>
      <c r="E113" s="45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hidden="1" customHeight="1">
      <c r="A114" s="11"/>
      <c r="B114" s="43"/>
      <c r="C114" s="11"/>
      <c r="D114" s="44"/>
      <c r="E114" s="4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hidden="1" customHeight="1">
      <c r="A115" s="11"/>
      <c r="B115" s="43"/>
      <c r="C115" s="11"/>
      <c r="D115" s="44"/>
      <c r="E115" s="4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hidden="1" customHeight="1">
      <c r="A116" s="11"/>
      <c r="B116" s="43"/>
      <c r="C116" s="11"/>
      <c r="D116" s="44"/>
      <c r="E116" s="4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hidden="1" customHeight="1">
      <c r="A117" s="11"/>
      <c r="B117" s="43"/>
      <c r="C117" s="11"/>
      <c r="D117" s="44"/>
      <c r="E117" s="4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hidden="1" customHeight="1">
      <c r="A118" s="11"/>
      <c r="B118" s="43"/>
      <c r="C118" s="11"/>
      <c r="D118" s="44"/>
      <c r="E118" s="45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hidden="1" customHeight="1">
      <c r="A119" s="11"/>
      <c r="B119" s="43"/>
      <c r="C119" s="11"/>
      <c r="D119" s="44"/>
      <c r="E119" s="45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hidden="1" customHeight="1">
      <c r="A120" s="11"/>
      <c r="B120" s="43"/>
      <c r="C120" s="11"/>
      <c r="D120" s="44"/>
      <c r="E120" s="45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hidden="1" customHeight="1">
      <c r="A121" s="11"/>
      <c r="B121" s="43"/>
      <c r="C121" s="11"/>
      <c r="D121" s="44"/>
      <c r="E121" s="45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hidden="1" customHeight="1">
      <c r="A122" s="11"/>
      <c r="B122" s="43"/>
      <c r="C122" s="11"/>
      <c r="D122" s="44"/>
      <c r="E122" s="45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hidden="1" customHeight="1">
      <c r="A123" s="11"/>
      <c r="B123" s="43"/>
      <c r="C123" s="11"/>
      <c r="D123" s="44"/>
      <c r="E123" s="45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hidden="1" customHeight="1">
      <c r="A124" s="11"/>
      <c r="B124" s="43"/>
      <c r="C124" s="11"/>
      <c r="D124" s="44"/>
      <c r="E124" s="45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hidden="1" customHeight="1">
      <c r="A125" s="11"/>
      <c r="B125" s="43"/>
      <c r="C125" s="11"/>
      <c r="D125" s="44"/>
      <c r="E125" s="45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hidden="1" customHeight="1">
      <c r="A126" s="11"/>
      <c r="B126" s="43"/>
      <c r="C126" s="11"/>
      <c r="D126" s="44"/>
      <c r="E126" s="45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hidden="1" customHeight="1">
      <c r="A127" s="11"/>
      <c r="B127" s="43"/>
      <c r="C127" s="11"/>
      <c r="D127" s="44"/>
      <c r="E127" s="4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hidden="1" customHeight="1">
      <c r="A128" s="11"/>
      <c r="B128" s="43"/>
      <c r="C128" s="11"/>
      <c r="D128" s="44"/>
      <c r="E128" s="4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hidden="1" customHeight="1">
      <c r="A129" s="11"/>
      <c r="B129" s="43"/>
      <c r="C129" s="11"/>
      <c r="D129" s="44"/>
      <c r="E129" s="4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hidden="1" customHeight="1">
      <c r="A130" s="11"/>
      <c r="B130" s="43"/>
      <c r="C130" s="11"/>
      <c r="D130" s="44"/>
      <c r="E130" s="4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hidden="1" customHeight="1">
      <c r="A131" s="11"/>
      <c r="B131" s="43"/>
      <c r="C131" s="11"/>
      <c r="D131" s="44"/>
      <c r="E131" s="4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hidden="1" customHeight="1">
      <c r="A132" s="11"/>
      <c r="B132" s="43"/>
      <c r="C132" s="11"/>
      <c r="D132" s="44"/>
      <c r="E132" s="45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hidden="1" customHeight="1">
      <c r="A133" s="11"/>
      <c r="B133" s="43"/>
      <c r="C133" s="11"/>
      <c r="D133" s="44"/>
      <c r="E133" s="45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hidden="1" customHeight="1">
      <c r="A134" s="11"/>
      <c r="B134" s="43"/>
      <c r="C134" s="11"/>
      <c r="D134" s="44"/>
      <c r="E134" s="45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hidden="1" customHeight="1">
      <c r="A135" s="11"/>
      <c r="B135" s="43"/>
      <c r="C135" s="11"/>
      <c r="D135" s="44"/>
      <c r="E135" s="4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hidden="1" customHeight="1">
      <c r="A136" s="11"/>
      <c r="B136" s="43"/>
      <c r="C136" s="11"/>
      <c r="D136" s="44"/>
      <c r="E136" s="45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hidden="1" customHeight="1">
      <c r="A137" s="11"/>
      <c r="B137" s="43"/>
      <c r="C137" s="11"/>
      <c r="D137" s="44"/>
      <c r="E137" s="45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hidden="1" customHeight="1">
      <c r="A138" s="11"/>
      <c r="B138" s="43"/>
      <c r="C138" s="11"/>
      <c r="D138" s="44"/>
      <c r="E138" s="45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hidden="1" customHeight="1">
      <c r="A139" s="11"/>
      <c r="B139" s="43"/>
      <c r="C139" s="11"/>
      <c r="D139" s="44"/>
      <c r="E139" s="4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hidden="1" customHeight="1">
      <c r="A140" s="11"/>
      <c r="B140" s="43"/>
      <c r="C140" s="11"/>
      <c r="D140" s="44"/>
      <c r="E140" s="4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hidden="1" customHeight="1">
      <c r="A141" s="11"/>
      <c r="B141" s="43"/>
      <c r="C141" s="11"/>
      <c r="D141" s="44"/>
      <c r="E141" s="4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hidden="1" customHeight="1">
      <c r="A142" s="11"/>
      <c r="B142" s="43"/>
      <c r="C142" s="11"/>
      <c r="D142" s="44"/>
      <c r="E142" s="4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hidden="1" customHeight="1">
      <c r="A143" s="11"/>
      <c r="B143" s="43"/>
      <c r="C143" s="11"/>
      <c r="D143" s="44"/>
      <c r="E143" s="4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hidden="1" customHeight="1">
      <c r="A144" s="11"/>
      <c r="B144" s="43"/>
      <c r="C144" s="11"/>
      <c r="D144" s="44"/>
      <c r="E144" s="4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hidden="1" customHeight="1">
      <c r="A145" s="11"/>
      <c r="B145" s="43"/>
      <c r="C145" s="11"/>
      <c r="D145" s="44"/>
      <c r="E145" s="4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hidden="1" customHeight="1">
      <c r="A146" s="11"/>
      <c r="B146" s="43"/>
      <c r="C146" s="11"/>
      <c r="D146" s="44"/>
      <c r="E146" s="45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hidden="1" customHeight="1">
      <c r="A147" s="11"/>
      <c r="B147" s="43"/>
      <c r="C147" s="11"/>
      <c r="D147" s="44"/>
      <c r="E147" s="45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hidden="1" customHeight="1">
      <c r="A148" s="11"/>
      <c r="B148" s="43"/>
      <c r="C148" s="11"/>
      <c r="D148" s="44"/>
      <c r="E148" s="45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hidden="1" customHeight="1">
      <c r="A149" s="11"/>
      <c r="B149" s="43"/>
      <c r="C149" s="11"/>
      <c r="D149" s="44"/>
      <c r="E149" s="45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hidden="1" customHeight="1">
      <c r="A150" s="11"/>
      <c r="B150" s="43"/>
      <c r="C150" s="11"/>
      <c r="D150" s="44"/>
      <c r="E150" s="45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hidden="1" customHeight="1">
      <c r="A151" s="11"/>
      <c r="B151" s="43"/>
      <c r="C151" s="11"/>
      <c r="D151" s="44"/>
      <c r="E151" s="45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hidden="1" customHeight="1">
      <c r="A152" s="11"/>
      <c r="B152" s="43"/>
      <c r="C152" s="11"/>
      <c r="D152" s="44"/>
      <c r="E152" s="45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hidden="1" customHeight="1">
      <c r="A153" s="11"/>
      <c r="B153" s="43"/>
      <c r="C153" s="11"/>
      <c r="D153" s="44"/>
      <c r="E153" s="45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hidden="1" customHeight="1">
      <c r="A154" s="11"/>
      <c r="B154" s="43"/>
      <c r="C154" s="11"/>
      <c r="D154" s="44"/>
      <c r="E154" s="45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hidden="1" customHeight="1">
      <c r="A155" s="11"/>
      <c r="B155" s="43"/>
      <c r="C155" s="11"/>
      <c r="D155" s="44"/>
      <c r="E155" s="45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hidden="1" customHeight="1">
      <c r="A156" s="11"/>
      <c r="B156" s="43"/>
      <c r="C156" s="11"/>
      <c r="D156" s="44"/>
      <c r="E156" s="45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hidden="1" customHeight="1">
      <c r="A157" s="11"/>
      <c r="B157" s="43"/>
      <c r="C157" s="11"/>
      <c r="D157" s="44"/>
      <c r="E157" s="45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hidden="1" customHeight="1">
      <c r="A158" s="11"/>
      <c r="B158" s="43"/>
      <c r="C158" s="11"/>
      <c r="D158" s="44"/>
      <c r="E158" s="45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hidden="1" customHeight="1">
      <c r="A159" s="11"/>
      <c r="B159" s="43"/>
      <c r="C159" s="11"/>
      <c r="D159" s="44"/>
      <c r="E159" s="45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hidden="1" customHeight="1">
      <c r="A160" s="11"/>
      <c r="B160" s="43"/>
      <c r="C160" s="11"/>
      <c r="D160" s="44"/>
      <c r="E160" s="45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hidden="1" customHeight="1">
      <c r="A161" s="11"/>
      <c r="B161" s="43"/>
      <c r="C161" s="11"/>
      <c r="D161" s="44"/>
      <c r="E161" s="45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hidden="1" customHeight="1">
      <c r="A162" s="11"/>
      <c r="B162" s="43"/>
      <c r="C162" s="11"/>
      <c r="D162" s="44"/>
      <c r="E162" s="45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hidden="1" customHeight="1">
      <c r="A163" s="11"/>
      <c r="B163" s="43"/>
      <c r="C163" s="11"/>
      <c r="D163" s="44"/>
      <c r="E163" s="45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hidden="1" customHeight="1">
      <c r="A164" s="11"/>
      <c r="B164" s="43"/>
      <c r="C164" s="11"/>
      <c r="D164" s="44"/>
      <c r="E164" s="45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hidden="1" customHeight="1">
      <c r="A165" s="11"/>
      <c r="B165" s="43"/>
      <c r="C165" s="11"/>
      <c r="D165" s="44"/>
      <c r="E165" s="45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hidden="1" customHeight="1">
      <c r="A166" s="11"/>
      <c r="B166" s="43"/>
      <c r="C166" s="11"/>
      <c r="D166" s="44"/>
      <c r="E166" s="45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hidden="1" customHeight="1">
      <c r="A167" s="11"/>
      <c r="B167" s="43"/>
      <c r="C167" s="11"/>
      <c r="D167" s="44"/>
      <c r="E167" s="45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hidden="1" customHeight="1">
      <c r="A168" s="11"/>
      <c r="B168" s="43"/>
      <c r="C168" s="11"/>
      <c r="D168" s="44"/>
      <c r="E168" s="45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hidden="1" customHeight="1">
      <c r="A169" s="11"/>
      <c r="B169" s="43"/>
      <c r="C169" s="11"/>
      <c r="D169" s="44"/>
      <c r="E169" s="45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hidden="1" customHeight="1">
      <c r="A170" s="11"/>
      <c r="B170" s="43"/>
      <c r="C170" s="11"/>
      <c r="D170" s="44"/>
      <c r="E170" s="45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hidden="1" customHeight="1">
      <c r="A171" s="11"/>
      <c r="B171" s="43"/>
      <c r="C171" s="11"/>
      <c r="D171" s="44"/>
      <c r="E171" s="4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hidden="1" customHeight="1">
      <c r="A172" s="11"/>
      <c r="B172" s="43"/>
      <c r="C172" s="11"/>
      <c r="D172" s="44"/>
      <c r="E172" s="4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hidden="1" customHeight="1">
      <c r="A173" s="11"/>
      <c r="B173" s="43"/>
      <c r="C173" s="11"/>
      <c r="D173" s="44"/>
      <c r="E173" s="45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hidden="1" customHeight="1">
      <c r="A174" s="11"/>
      <c r="B174" s="43"/>
      <c r="C174" s="11"/>
      <c r="D174" s="44"/>
      <c r="E174" s="45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hidden="1" customHeight="1">
      <c r="A175" s="11"/>
      <c r="B175" s="43"/>
      <c r="C175" s="11"/>
      <c r="D175" s="44"/>
      <c r="E175" s="45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hidden="1" customHeight="1">
      <c r="A176" s="11"/>
      <c r="B176" s="43"/>
      <c r="C176" s="11"/>
      <c r="D176" s="44"/>
      <c r="E176" s="45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hidden="1" customHeight="1">
      <c r="A177" s="11"/>
      <c r="B177" s="43"/>
      <c r="C177" s="11"/>
      <c r="D177" s="44"/>
      <c r="E177" s="45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hidden="1" customHeight="1">
      <c r="A178" s="11"/>
      <c r="B178" s="43"/>
      <c r="C178" s="11"/>
      <c r="D178" s="44"/>
      <c r="E178" s="45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hidden="1" customHeight="1">
      <c r="A179" s="11"/>
      <c r="B179" s="43"/>
      <c r="C179" s="11"/>
      <c r="D179" s="44"/>
      <c r="E179" s="45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hidden="1" customHeight="1">
      <c r="A180" s="11"/>
      <c r="B180" s="43"/>
      <c r="C180" s="11"/>
      <c r="D180" s="44"/>
      <c r="E180" s="45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hidden="1" customHeight="1">
      <c r="A181" s="11"/>
      <c r="B181" s="43"/>
      <c r="C181" s="11"/>
      <c r="D181" s="44"/>
      <c r="E181" s="45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hidden="1" customHeight="1">
      <c r="A182" s="11"/>
      <c r="B182" s="43"/>
      <c r="C182" s="11"/>
      <c r="D182" s="44"/>
      <c r="E182" s="45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hidden="1" customHeight="1">
      <c r="A183" s="11"/>
      <c r="B183" s="43"/>
      <c r="C183" s="11"/>
      <c r="D183" s="44"/>
      <c r="E183" s="45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hidden="1" customHeight="1">
      <c r="A184" s="11"/>
      <c r="B184" s="43"/>
      <c r="C184" s="11"/>
      <c r="D184" s="44"/>
      <c r="E184" s="45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hidden="1" customHeight="1">
      <c r="A185" s="11"/>
      <c r="B185" s="43"/>
      <c r="C185" s="11"/>
      <c r="D185" s="44"/>
      <c r="E185" s="45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hidden="1" customHeight="1">
      <c r="A186" s="11"/>
      <c r="B186" s="43"/>
      <c r="C186" s="11"/>
      <c r="D186" s="44"/>
      <c r="E186" s="4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hidden="1" customHeight="1">
      <c r="A187" s="11"/>
      <c r="B187" s="43"/>
      <c r="C187" s="11"/>
      <c r="D187" s="44"/>
      <c r="E187" s="4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hidden="1" customHeight="1">
      <c r="A188" s="11"/>
      <c r="B188" s="43"/>
      <c r="C188" s="11"/>
      <c r="D188" s="44"/>
      <c r="E188" s="45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hidden="1" customHeight="1">
      <c r="A189" s="11"/>
      <c r="B189" s="43"/>
      <c r="C189" s="11"/>
      <c r="D189" s="44"/>
      <c r="E189" s="45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hidden="1" customHeight="1">
      <c r="A190" s="11"/>
      <c r="B190" s="43"/>
      <c r="C190" s="11"/>
      <c r="D190" s="44"/>
      <c r="E190" s="45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hidden="1" customHeight="1">
      <c r="A191" s="11"/>
      <c r="B191" s="43"/>
      <c r="C191" s="11"/>
      <c r="D191" s="44"/>
      <c r="E191" s="45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hidden="1" customHeight="1">
      <c r="A192" s="11"/>
      <c r="B192" s="43"/>
      <c r="C192" s="11"/>
      <c r="D192" s="44"/>
      <c r="E192" s="45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hidden="1" customHeight="1">
      <c r="A193" s="11"/>
      <c r="B193" s="43"/>
      <c r="C193" s="11"/>
      <c r="D193" s="44"/>
      <c r="E193" s="45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hidden="1" customHeight="1">
      <c r="A194" s="11"/>
      <c r="B194" s="43"/>
      <c r="C194" s="11"/>
      <c r="D194" s="44"/>
      <c r="E194" s="45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hidden="1" customHeight="1">
      <c r="A195" s="11"/>
      <c r="B195" s="43"/>
      <c r="C195" s="11"/>
      <c r="D195" s="44"/>
      <c r="E195" s="45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hidden="1" customHeight="1">
      <c r="A196" s="11"/>
      <c r="B196" s="43"/>
      <c r="C196" s="11"/>
      <c r="D196" s="44"/>
      <c r="E196" s="45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hidden="1" customHeight="1">
      <c r="A197" s="11"/>
      <c r="B197" s="43"/>
      <c r="C197" s="11"/>
      <c r="D197" s="44"/>
      <c r="E197" s="45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hidden="1" customHeight="1">
      <c r="A198" s="11"/>
      <c r="B198" s="43"/>
      <c r="C198" s="11"/>
      <c r="D198" s="44"/>
      <c r="E198" s="45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hidden="1" customHeight="1">
      <c r="A199" s="11"/>
      <c r="B199" s="43"/>
      <c r="C199" s="11"/>
      <c r="D199" s="44"/>
      <c r="E199" s="45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hidden="1" customHeight="1">
      <c r="A200" s="11"/>
      <c r="B200" s="43"/>
      <c r="C200" s="11"/>
      <c r="D200" s="44"/>
      <c r="E200" s="45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hidden="1" customHeight="1">
      <c r="A201" s="11"/>
      <c r="B201" s="43"/>
      <c r="C201" s="11"/>
      <c r="D201" s="44"/>
      <c r="E201" s="45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hidden="1" customHeight="1">
      <c r="A202" s="11"/>
      <c r="B202" s="43"/>
      <c r="C202" s="11"/>
      <c r="D202" s="44"/>
      <c r="E202" s="4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hidden="1" customHeight="1">
      <c r="A203" s="11"/>
      <c r="B203" s="43"/>
      <c r="C203" s="11"/>
      <c r="D203" s="44"/>
      <c r="E203" s="4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hidden="1" customHeight="1">
      <c r="A204" s="11"/>
      <c r="B204" s="43"/>
      <c r="C204" s="11"/>
      <c r="D204" s="44"/>
      <c r="E204" s="4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hidden="1" customHeight="1">
      <c r="A205" s="11"/>
      <c r="B205" s="43"/>
      <c r="C205" s="11"/>
      <c r="D205" s="44"/>
      <c r="E205" s="4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hidden="1" customHeight="1">
      <c r="A206" s="11"/>
      <c r="B206" s="43"/>
      <c r="C206" s="11"/>
      <c r="D206" s="44"/>
      <c r="E206" s="4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hidden="1" customHeight="1">
      <c r="A207" s="11"/>
      <c r="B207" s="43"/>
      <c r="C207" s="11"/>
      <c r="D207" s="44"/>
      <c r="E207" s="4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hidden="1" customHeight="1">
      <c r="A208" s="11"/>
      <c r="B208" s="43"/>
      <c r="C208" s="11"/>
      <c r="D208" s="44"/>
      <c r="E208" s="4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hidden="1" customHeight="1">
      <c r="A209" s="11"/>
      <c r="B209" s="43"/>
      <c r="C209" s="11"/>
      <c r="D209" s="44"/>
      <c r="E209" s="4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hidden="1" customHeight="1">
      <c r="A210" s="11"/>
      <c r="B210" s="43"/>
      <c r="C210" s="11"/>
      <c r="D210" s="44"/>
      <c r="E210" s="4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hidden="1" customHeight="1">
      <c r="A211" s="11"/>
      <c r="B211" s="43"/>
      <c r="C211" s="11"/>
      <c r="D211" s="44"/>
      <c r="E211" s="4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hidden="1" customHeight="1">
      <c r="A212" s="11"/>
      <c r="B212" s="43"/>
      <c r="C212" s="11"/>
      <c r="D212" s="44"/>
      <c r="E212" s="4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hidden="1" customHeight="1">
      <c r="A213" s="11"/>
      <c r="B213" s="43"/>
      <c r="C213" s="11"/>
      <c r="D213" s="44"/>
      <c r="E213" s="4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hidden="1" customHeight="1">
      <c r="A214" s="11"/>
      <c r="B214" s="43"/>
      <c r="C214" s="11"/>
      <c r="D214" s="44"/>
      <c r="E214" s="4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hidden="1" customHeight="1">
      <c r="A215" s="11"/>
      <c r="B215" s="43"/>
      <c r="C215" s="11"/>
      <c r="D215" s="44"/>
      <c r="E215" s="4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hidden="1" customHeight="1">
      <c r="A216" s="11"/>
      <c r="B216" s="43"/>
      <c r="C216" s="11"/>
      <c r="D216" s="44"/>
      <c r="E216" s="4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hidden="1" customHeight="1">
      <c r="A217" s="11"/>
      <c r="B217" s="43"/>
      <c r="C217" s="11"/>
      <c r="D217" s="44"/>
      <c r="E217" s="4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hidden="1" customHeight="1">
      <c r="A218" s="11"/>
      <c r="B218" s="43"/>
      <c r="C218" s="11"/>
      <c r="D218" s="44"/>
      <c r="E218" s="45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hidden="1" customHeight="1">
      <c r="A219" s="11"/>
      <c r="B219" s="43"/>
      <c r="C219" s="11"/>
      <c r="D219" s="44"/>
      <c r="E219" s="4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hidden="1" customHeight="1">
      <c r="A220" s="11"/>
      <c r="B220" s="43"/>
      <c r="C220" s="11"/>
      <c r="D220" s="44"/>
      <c r="E220" s="4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hidden="1" customHeight="1">
      <c r="A221" s="11"/>
      <c r="B221" s="43"/>
      <c r="C221" s="11"/>
      <c r="D221" s="44"/>
      <c r="E221" s="4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hidden="1" customHeight="1">
      <c r="A222" s="11"/>
      <c r="B222" s="43"/>
      <c r="C222" s="11"/>
      <c r="D222" s="44"/>
      <c r="E222" s="4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hidden="1" customHeight="1">
      <c r="A223" s="11"/>
      <c r="B223" s="43"/>
      <c r="C223" s="11"/>
      <c r="D223" s="44"/>
      <c r="E223" s="4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hidden="1" customHeight="1">
      <c r="A224" s="11"/>
      <c r="B224" s="43"/>
      <c r="C224" s="11"/>
      <c r="D224" s="44"/>
      <c r="E224" s="4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hidden="1" customHeight="1">
      <c r="A225" s="11"/>
      <c r="B225" s="43"/>
      <c r="C225" s="11"/>
      <c r="D225" s="44"/>
      <c r="E225" s="4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hidden="1" customHeight="1">
      <c r="A226" s="11"/>
      <c r="B226" s="43"/>
      <c r="C226" s="11"/>
      <c r="D226" s="44"/>
      <c r="E226" s="4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hidden="1" customHeight="1">
      <c r="A227" s="11"/>
      <c r="B227" s="43"/>
      <c r="C227" s="11"/>
      <c r="D227" s="44"/>
      <c r="E227" s="4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hidden="1" customHeight="1">
      <c r="A228" s="11"/>
      <c r="B228" s="43"/>
      <c r="C228" s="11"/>
      <c r="D228" s="44"/>
      <c r="E228" s="4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hidden="1" customHeight="1">
      <c r="A229" s="11"/>
      <c r="B229" s="43"/>
      <c r="C229" s="11"/>
      <c r="D229" s="44"/>
      <c r="E229" s="4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hidden="1" customHeight="1">
      <c r="A230" s="11"/>
      <c r="B230" s="43"/>
      <c r="C230" s="11"/>
      <c r="D230" s="44"/>
      <c r="E230" s="4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hidden="1" customHeight="1">
      <c r="A231" s="11"/>
      <c r="B231" s="43"/>
      <c r="C231" s="11"/>
      <c r="D231" s="44"/>
      <c r="E231" s="4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hidden="1" customHeight="1">
      <c r="A232" s="11"/>
      <c r="B232" s="43"/>
      <c r="C232" s="11"/>
      <c r="D232" s="44"/>
      <c r="E232" s="4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hidden="1" customHeight="1">
      <c r="A233" s="11"/>
      <c r="B233" s="43"/>
      <c r="C233" s="11"/>
      <c r="D233" s="44"/>
      <c r="E233" s="4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hidden="1" customHeight="1">
      <c r="A234" s="11"/>
      <c r="B234" s="43"/>
      <c r="C234" s="11"/>
      <c r="D234" s="44"/>
      <c r="E234" s="4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hidden="1" customHeight="1">
      <c r="A235" s="11"/>
      <c r="B235" s="43"/>
      <c r="C235" s="11"/>
      <c r="D235" s="44"/>
      <c r="E235" s="4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hidden="1" customHeight="1">
      <c r="A236" s="11"/>
      <c r="B236" s="43"/>
      <c r="C236" s="11"/>
      <c r="D236" s="44"/>
      <c r="E236" s="4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hidden="1" customHeight="1">
      <c r="A237" s="11"/>
      <c r="B237" s="43"/>
      <c r="C237" s="11"/>
      <c r="D237" s="44"/>
      <c r="E237" s="4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hidden="1" customHeight="1">
      <c r="A238" s="11"/>
      <c r="B238" s="43"/>
      <c r="C238" s="11"/>
      <c r="D238" s="44"/>
      <c r="E238" s="4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hidden="1" customHeight="1">
      <c r="A239" s="11"/>
      <c r="B239" s="43"/>
      <c r="C239" s="11"/>
      <c r="D239" s="44"/>
      <c r="E239" s="4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hidden="1" customHeight="1">
      <c r="A240" s="11"/>
      <c r="B240" s="43"/>
      <c r="C240" s="11"/>
      <c r="D240" s="44"/>
      <c r="E240" s="4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hidden="1" customHeight="1">
      <c r="A241" s="11"/>
      <c r="B241" s="43"/>
      <c r="C241" s="11"/>
      <c r="D241" s="44"/>
      <c r="E241" s="4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hidden="1" customHeight="1">
      <c r="A242" s="11"/>
      <c r="B242" s="43"/>
      <c r="C242" s="11"/>
      <c r="D242" s="44"/>
      <c r="E242" s="4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hidden="1" customHeight="1">
      <c r="A243" s="11"/>
      <c r="B243" s="43"/>
      <c r="C243" s="11"/>
      <c r="D243" s="44"/>
      <c r="E243" s="4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hidden="1" customHeight="1">
      <c r="A244" s="11"/>
      <c r="B244" s="43"/>
      <c r="C244" s="11"/>
      <c r="D244" s="44"/>
      <c r="E244" s="4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hidden="1" customHeight="1">
      <c r="A245" s="11"/>
      <c r="B245" s="43"/>
      <c r="C245" s="11"/>
      <c r="D245" s="44"/>
      <c r="E245" s="4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hidden="1" customHeight="1">
      <c r="A246" s="11"/>
      <c r="B246" s="43"/>
      <c r="C246" s="11"/>
      <c r="D246" s="44"/>
      <c r="E246" s="4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hidden="1" customHeight="1">
      <c r="A247" s="11"/>
      <c r="B247" s="43"/>
      <c r="C247" s="11"/>
      <c r="D247" s="44"/>
      <c r="E247" s="4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hidden="1" customHeight="1">
      <c r="A248" s="11"/>
      <c r="B248" s="43"/>
      <c r="C248" s="11"/>
      <c r="D248" s="44"/>
      <c r="E248" s="4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hidden="1" customHeight="1">
      <c r="A249" s="11"/>
      <c r="B249" s="43"/>
      <c r="C249" s="11"/>
      <c r="D249" s="44"/>
      <c r="E249" s="4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hidden="1" customHeight="1">
      <c r="A250" s="11"/>
      <c r="B250" s="43"/>
      <c r="C250" s="11"/>
      <c r="D250" s="44"/>
      <c r="E250" s="4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hidden="1" customHeight="1">
      <c r="A251" s="11"/>
      <c r="B251" s="43"/>
      <c r="C251" s="11"/>
      <c r="D251" s="44"/>
      <c r="E251" s="4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hidden="1" customHeight="1">
      <c r="A252" s="11"/>
      <c r="B252" s="43"/>
      <c r="C252" s="11"/>
      <c r="D252" s="44"/>
      <c r="E252" s="4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hidden="1" customHeight="1">
      <c r="A253" s="11"/>
      <c r="B253" s="43"/>
      <c r="C253" s="11"/>
      <c r="D253" s="44"/>
      <c r="E253" s="4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hidden="1" customHeight="1">
      <c r="A254" s="11"/>
      <c r="B254" s="43"/>
      <c r="C254" s="11"/>
      <c r="D254" s="44"/>
      <c r="E254" s="4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hidden="1" customHeight="1">
      <c r="A255" s="11"/>
      <c r="B255" s="43"/>
      <c r="C255" s="11"/>
      <c r="D255" s="44"/>
      <c r="E255" s="4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hidden="1" customHeight="1">
      <c r="A256" s="11"/>
      <c r="B256" s="43"/>
      <c r="C256" s="11"/>
      <c r="D256" s="44"/>
      <c r="E256" s="4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hidden="1" customHeight="1">
      <c r="A257" s="11"/>
      <c r="B257" s="43"/>
      <c r="C257" s="11"/>
      <c r="D257" s="44"/>
      <c r="E257" s="4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hidden="1" customHeight="1">
      <c r="A258" s="11"/>
      <c r="B258" s="43"/>
      <c r="C258" s="11"/>
      <c r="D258" s="44"/>
      <c r="E258" s="4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hidden="1" customHeight="1">
      <c r="A259" s="11"/>
      <c r="B259" s="43"/>
      <c r="C259" s="11"/>
      <c r="D259" s="44"/>
      <c r="E259" s="4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hidden="1" customHeight="1">
      <c r="A260" s="11"/>
      <c r="B260" s="43"/>
      <c r="C260" s="11"/>
      <c r="D260" s="44"/>
      <c r="E260" s="4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hidden="1" customHeight="1">
      <c r="A261" s="11"/>
      <c r="B261" s="43"/>
      <c r="C261" s="11"/>
      <c r="D261" s="44"/>
      <c r="E261" s="4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hidden="1" customHeight="1">
      <c r="A262" s="11"/>
      <c r="B262" s="43"/>
      <c r="C262" s="11"/>
      <c r="D262" s="44"/>
      <c r="E262" s="4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hidden="1" customHeight="1">
      <c r="A263" s="11"/>
      <c r="B263" s="43"/>
      <c r="C263" s="11"/>
      <c r="D263" s="44"/>
      <c r="E263" s="4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hidden="1" customHeight="1">
      <c r="A264" s="11"/>
      <c r="B264" s="43"/>
      <c r="C264" s="11"/>
      <c r="D264" s="44"/>
      <c r="E264" s="4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hidden="1" customHeight="1">
      <c r="A265" s="11"/>
      <c r="B265" s="43"/>
      <c r="C265" s="11"/>
      <c r="D265" s="44"/>
      <c r="E265" s="4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hidden="1" customHeight="1">
      <c r="A266" s="11"/>
      <c r="B266" s="43"/>
      <c r="C266" s="11"/>
      <c r="D266" s="44"/>
      <c r="E266" s="4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hidden="1" customHeight="1">
      <c r="A267" s="11"/>
      <c r="B267" s="43"/>
      <c r="C267" s="11"/>
      <c r="D267" s="44"/>
      <c r="E267" s="4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hidden="1" customHeight="1">
      <c r="A268" s="11"/>
      <c r="B268" s="43"/>
      <c r="C268" s="11"/>
      <c r="D268" s="44"/>
      <c r="E268" s="4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hidden="1" customHeight="1">
      <c r="A269" s="11"/>
      <c r="B269" s="43"/>
      <c r="C269" s="11"/>
      <c r="D269" s="44"/>
      <c r="E269" s="4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hidden="1" customHeight="1">
      <c r="A270" s="11"/>
      <c r="B270" s="43"/>
      <c r="C270" s="11"/>
      <c r="D270" s="44"/>
      <c r="E270" s="45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hidden="1" customHeight="1">
      <c r="A271" s="11"/>
      <c r="B271" s="43"/>
      <c r="C271" s="11"/>
      <c r="D271" s="44"/>
      <c r="E271" s="45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hidden="1" customHeight="1">
      <c r="A272" s="11"/>
      <c r="B272" s="43"/>
      <c r="C272" s="11"/>
      <c r="D272" s="44"/>
      <c r="E272" s="45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hidden="1" customHeight="1">
      <c r="A273" s="11"/>
      <c r="B273" s="43"/>
      <c r="C273" s="11"/>
      <c r="D273" s="44"/>
      <c r="E273" s="4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hidden="1" customHeight="1">
      <c r="A274" s="11"/>
      <c r="B274" s="43"/>
      <c r="C274" s="11"/>
      <c r="D274" s="44"/>
      <c r="E274" s="45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hidden="1" customHeight="1">
      <c r="A275" s="11"/>
      <c r="B275" s="43"/>
      <c r="C275" s="11"/>
      <c r="D275" s="44"/>
      <c r="E275" s="4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hidden="1" customHeight="1">
      <c r="A276" s="11"/>
      <c r="B276" s="43"/>
      <c r="C276" s="11"/>
      <c r="D276" s="44"/>
      <c r="E276" s="4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hidden="1" customHeight="1">
      <c r="A277" s="11"/>
      <c r="B277" s="43"/>
      <c r="C277" s="11"/>
      <c r="D277" s="44"/>
      <c r="E277" s="4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hidden="1" customHeight="1">
      <c r="A278" s="11"/>
      <c r="B278" s="43"/>
      <c r="C278" s="11"/>
      <c r="D278" s="44"/>
      <c r="E278" s="4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hidden="1" customHeight="1">
      <c r="A279" s="11"/>
      <c r="B279" s="43"/>
      <c r="C279" s="11"/>
      <c r="D279" s="44"/>
      <c r="E279" s="4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hidden="1" customHeight="1">
      <c r="A280" s="11"/>
      <c r="B280" s="43"/>
      <c r="C280" s="11"/>
      <c r="D280" s="44"/>
      <c r="E280" s="4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hidden="1" customHeight="1">
      <c r="A281" s="11"/>
      <c r="B281" s="43"/>
      <c r="C281" s="11"/>
      <c r="D281" s="44"/>
      <c r="E281" s="4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hidden="1" customHeight="1">
      <c r="A282" s="11"/>
      <c r="B282" s="43"/>
      <c r="C282" s="11"/>
      <c r="D282" s="44"/>
      <c r="E282" s="45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hidden="1" customHeight="1">
      <c r="A283" s="11"/>
      <c r="B283" s="43"/>
      <c r="C283" s="11"/>
      <c r="D283" s="44"/>
      <c r="E283" s="4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hidden="1" customHeight="1">
      <c r="A284" s="11"/>
      <c r="B284" s="43"/>
      <c r="C284" s="11"/>
      <c r="D284" s="44"/>
      <c r="E284" s="45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hidden="1" customHeight="1">
      <c r="A285" s="11"/>
      <c r="B285" s="43"/>
      <c r="C285" s="11"/>
      <c r="D285" s="44"/>
      <c r="E285" s="4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hidden="1" customHeight="1">
      <c r="A286" s="11"/>
      <c r="B286" s="43"/>
      <c r="C286" s="11"/>
      <c r="D286" s="44"/>
      <c r="E286" s="4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hidden="1" customHeight="1">
      <c r="A287" s="11"/>
      <c r="B287" s="43"/>
      <c r="C287" s="11"/>
      <c r="D287" s="44"/>
      <c r="E287" s="4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hidden="1" customHeight="1">
      <c r="A288" s="11"/>
      <c r="B288" s="43"/>
      <c r="C288" s="11"/>
      <c r="D288" s="44"/>
      <c r="E288" s="4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hidden="1" customHeight="1">
      <c r="A289" s="11"/>
      <c r="B289" s="43"/>
      <c r="C289" s="11"/>
      <c r="D289" s="44"/>
      <c r="E289" s="45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hidden="1" customHeight="1">
      <c r="A290" s="11"/>
      <c r="B290" s="43"/>
      <c r="C290" s="11"/>
      <c r="D290" s="44"/>
      <c r="E290" s="4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hidden="1" customHeight="1">
      <c r="A291" s="11"/>
      <c r="B291" s="43"/>
      <c r="C291" s="11"/>
      <c r="D291" s="44"/>
      <c r="E291" s="4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hidden="1" customHeight="1">
      <c r="A292" s="11"/>
      <c r="B292" s="43"/>
      <c r="C292" s="11"/>
      <c r="D292" s="44"/>
      <c r="E292" s="4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hidden="1" customHeight="1">
      <c r="A293" s="11"/>
      <c r="B293" s="43"/>
      <c r="C293" s="11"/>
      <c r="D293" s="44"/>
      <c r="E293" s="4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hidden="1" customHeight="1">
      <c r="A294" s="11"/>
      <c r="B294" s="43"/>
      <c r="C294" s="11"/>
      <c r="D294" s="44"/>
      <c r="E294" s="4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hidden="1" customHeight="1">
      <c r="A295" s="11"/>
      <c r="B295" s="43"/>
      <c r="C295" s="11"/>
      <c r="D295" s="44"/>
      <c r="E295" s="4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hidden="1" customHeight="1">
      <c r="A296" s="11"/>
      <c r="B296" s="43"/>
      <c r="C296" s="11"/>
      <c r="D296" s="44"/>
      <c r="E296" s="4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hidden="1" customHeight="1">
      <c r="A297" s="11"/>
      <c r="B297" s="43"/>
      <c r="C297" s="11"/>
      <c r="D297" s="44"/>
      <c r="E297" s="45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1"/>
      <c r="B298" s="43"/>
      <c r="C298" s="11"/>
      <c r="D298" s="44"/>
      <c r="E298" s="4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1"/>
      <c r="B299" s="43"/>
      <c r="C299" s="11"/>
      <c r="D299" s="44"/>
      <c r="E299" s="4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1"/>
      <c r="B300" s="43"/>
      <c r="C300" s="11"/>
      <c r="D300" s="44"/>
      <c r="E300" s="45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1"/>
      <c r="B301" s="43"/>
      <c r="C301" s="11"/>
      <c r="D301" s="44"/>
      <c r="E301" s="4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1"/>
      <c r="B302" s="43"/>
      <c r="C302" s="11"/>
      <c r="D302" s="44"/>
      <c r="E302" s="4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1"/>
      <c r="B303" s="43"/>
      <c r="C303" s="11"/>
      <c r="D303" s="44"/>
      <c r="E303" s="4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1"/>
      <c r="B304" s="43"/>
      <c r="C304" s="11"/>
      <c r="D304" s="44"/>
      <c r="E304" s="4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1"/>
      <c r="B305" s="43"/>
      <c r="C305" s="11"/>
      <c r="D305" s="44"/>
      <c r="E305" s="4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1"/>
      <c r="B306" s="43"/>
      <c r="C306" s="11"/>
      <c r="D306" s="44"/>
      <c r="E306" s="4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1"/>
      <c r="B307" s="43"/>
      <c r="C307" s="11"/>
      <c r="D307" s="44"/>
      <c r="E307" s="4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1"/>
      <c r="B308" s="43"/>
      <c r="C308" s="11"/>
      <c r="D308" s="44"/>
      <c r="E308" s="4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1"/>
      <c r="B309" s="43"/>
      <c r="C309" s="11"/>
      <c r="D309" s="44"/>
      <c r="E309" s="4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1"/>
      <c r="B310" s="43"/>
      <c r="C310" s="11"/>
      <c r="D310" s="44"/>
      <c r="E310" s="45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1"/>
      <c r="B311" s="43"/>
      <c r="C311" s="11"/>
      <c r="D311" s="44"/>
      <c r="E311" s="45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1"/>
      <c r="B312" s="43"/>
      <c r="C312" s="11"/>
      <c r="D312" s="44"/>
      <c r="E312" s="45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1"/>
      <c r="B313" s="43"/>
      <c r="C313" s="11"/>
      <c r="D313" s="44"/>
      <c r="E313" s="4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1"/>
      <c r="B314" s="43"/>
      <c r="C314" s="11"/>
      <c r="D314" s="44"/>
      <c r="E314" s="4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1"/>
      <c r="B315" s="43"/>
      <c r="C315" s="11"/>
      <c r="D315" s="44"/>
      <c r="E315" s="4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1"/>
      <c r="B316" s="43"/>
      <c r="C316" s="11"/>
      <c r="D316" s="44"/>
      <c r="E316" s="4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1"/>
      <c r="B317" s="43"/>
      <c r="C317" s="11"/>
      <c r="D317" s="44"/>
      <c r="E317" s="4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1"/>
      <c r="B318" s="43"/>
      <c r="C318" s="11"/>
      <c r="D318" s="44"/>
      <c r="E318" s="45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1"/>
      <c r="B319" s="43"/>
      <c r="C319" s="11"/>
      <c r="D319" s="44"/>
      <c r="E319" s="4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1"/>
      <c r="B320" s="43"/>
      <c r="C320" s="11"/>
      <c r="D320" s="44"/>
      <c r="E320" s="4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1"/>
      <c r="B321" s="43"/>
      <c r="C321" s="11"/>
      <c r="D321" s="44"/>
      <c r="E321" s="4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1"/>
      <c r="B322" s="43"/>
      <c r="C322" s="11"/>
      <c r="D322" s="44"/>
      <c r="E322" s="4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1"/>
      <c r="B323" s="43"/>
      <c r="C323" s="11"/>
      <c r="D323" s="44"/>
      <c r="E323" s="4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1"/>
      <c r="B324" s="43"/>
      <c r="C324" s="11"/>
      <c r="D324" s="44"/>
      <c r="E324" s="4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1"/>
      <c r="B325" s="43"/>
      <c r="C325" s="11"/>
      <c r="D325" s="44"/>
      <c r="E325" s="4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1"/>
      <c r="B326" s="43"/>
      <c r="C326" s="11"/>
      <c r="D326" s="44"/>
      <c r="E326" s="4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1"/>
      <c r="B327" s="43"/>
      <c r="C327" s="11"/>
      <c r="D327" s="44"/>
      <c r="E327" s="4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1"/>
      <c r="B328" s="43"/>
      <c r="C328" s="11"/>
      <c r="D328" s="44"/>
      <c r="E328" s="4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1"/>
      <c r="B329" s="43"/>
      <c r="C329" s="11"/>
      <c r="D329" s="44"/>
      <c r="E329" s="45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1"/>
      <c r="B330" s="43"/>
      <c r="C330" s="11"/>
      <c r="D330" s="44"/>
      <c r="E330" s="45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1"/>
      <c r="B331" s="43"/>
      <c r="C331" s="11"/>
      <c r="D331" s="44"/>
      <c r="E331" s="45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1"/>
      <c r="B332" s="43"/>
      <c r="C332" s="11"/>
      <c r="D332" s="44"/>
      <c r="E332" s="45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1"/>
      <c r="B333" s="43"/>
      <c r="C333" s="11"/>
      <c r="D333" s="44"/>
      <c r="E333" s="45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1"/>
      <c r="B334" s="43"/>
      <c r="C334" s="11"/>
      <c r="D334" s="44"/>
      <c r="E334" s="45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1"/>
      <c r="B335" s="43"/>
      <c r="C335" s="11"/>
      <c r="D335" s="44"/>
      <c r="E335" s="45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1"/>
      <c r="B336" s="43"/>
      <c r="C336" s="11"/>
      <c r="D336" s="44"/>
      <c r="E336" s="45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1"/>
      <c r="B337" s="43"/>
      <c r="C337" s="11"/>
      <c r="D337" s="44"/>
      <c r="E337" s="45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1"/>
      <c r="B338" s="43"/>
      <c r="C338" s="11"/>
      <c r="D338" s="44"/>
      <c r="E338" s="45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1"/>
      <c r="B339" s="43"/>
      <c r="C339" s="11"/>
      <c r="D339" s="44"/>
      <c r="E339" s="45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1"/>
      <c r="B340" s="43"/>
      <c r="C340" s="11"/>
      <c r="D340" s="44"/>
      <c r="E340" s="45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1"/>
      <c r="B341" s="43"/>
      <c r="C341" s="11"/>
      <c r="D341" s="44"/>
      <c r="E341" s="45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1"/>
      <c r="B342" s="43"/>
      <c r="C342" s="11"/>
      <c r="D342" s="44"/>
      <c r="E342" s="45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1"/>
      <c r="B343" s="43"/>
      <c r="C343" s="11"/>
      <c r="D343" s="44"/>
      <c r="E343" s="45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1"/>
      <c r="B344" s="43"/>
      <c r="C344" s="11"/>
      <c r="D344" s="44"/>
      <c r="E344" s="45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1"/>
      <c r="B345" s="43"/>
      <c r="C345" s="11"/>
      <c r="D345" s="44"/>
      <c r="E345" s="45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1"/>
      <c r="B346" s="43"/>
      <c r="C346" s="11"/>
      <c r="D346" s="44"/>
      <c r="E346" s="45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1"/>
      <c r="B347" s="43"/>
      <c r="C347" s="11"/>
      <c r="D347" s="44"/>
      <c r="E347" s="45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1"/>
      <c r="B348" s="43"/>
      <c r="C348" s="11"/>
      <c r="D348" s="44"/>
      <c r="E348" s="45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1"/>
      <c r="B349" s="43"/>
      <c r="C349" s="11"/>
      <c r="D349" s="44"/>
      <c r="E349" s="45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1"/>
      <c r="B350" s="43"/>
      <c r="C350" s="11"/>
      <c r="D350" s="44"/>
      <c r="E350" s="45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1"/>
      <c r="B351" s="43"/>
      <c r="C351" s="11"/>
      <c r="D351" s="44"/>
      <c r="E351" s="45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1"/>
      <c r="B352" s="43"/>
      <c r="C352" s="11"/>
      <c r="D352" s="44"/>
      <c r="E352" s="45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1"/>
      <c r="B353" s="43"/>
      <c r="C353" s="11"/>
      <c r="D353" s="44"/>
      <c r="E353" s="45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1"/>
      <c r="B354" s="43"/>
      <c r="C354" s="11"/>
      <c r="D354" s="44"/>
      <c r="E354" s="45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1"/>
      <c r="B355" s="43"/>
      <c r="C355" s="11"/>
      <c r="D355" s="44"/>
      <c r="E355" s="45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1"/>
      <c r="B356" s="43"/>
      <c r="C356" s="11"/>
      <c r="D356" s="44"/>
      <c r="E356" s="45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1"/>
      <c r="B357" s="43"/>
      <c r="C357" s="11"/>
      <c r="D357" s="44"/>
      <c r="E357" s="45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1"/>
      <c r="B358" s="43"/>
      <c r="C358" s="11"/>
      <c r="D358" s="44"/>
      <c r="E358" s="45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1"/>
      <c r="B359" s="43"/>
      <c r="C359" s="11"/>
      <c r="D359" s="44"/>
      <c r="E359" s="45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1"/>
      <c r="B360" s="43"/>
      <c r="C360" s="11"/>
      <c r="D360" s="44"/>
      <c r="E360" s="45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1"/>
      <c r="B361" s="43"/>
      <c r="C361" s="11"/>
      <c r="D361" s="44"/>
      <c r="E361" s="45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1"/>
      <c r="B362" s="43"/>
      <c r="C362" s="11"/>
      <c r="D362" s="44"/>
      <c r="E362" s="45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1"/>
      <c r="B363" s="43"/>
      <c r="C363" s="11"/>
      <c r="D363" s="44"/>
      <c r="E363" s="45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1"/>
      <c r="B364" s="43"/>
      <c r="C364" s="11"/>
      <c r="D364" s="44"/>
      <c r="E364" s="45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1"/>
      <c r="B365" s="43"/>
      <c r="C365" s="11"/>
      <c r="D365" s="44"/>
      <c r="E365" s="45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1"/>
      <c r="B366" s="43"/>
      <c r="C366" s="11"/>
      <c r="D366" s="44"/>
      <c r="E366" s="45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1"/>
      <c r="B367" s="43"/>
      <c r="C367" s="11"/>
      <c r="D367" s="44"/>
      <c r="E367" s="45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1"/>
      <c r="B368" s="43"/>
      <c r="C368" s="11"/>
      <c r="D368" s="44"/>
      <c r="E368" s="45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1"/>
      <c r="B369" s="43"/>
      <c r="C369" s="11"/>
      <c r="D369" s="44"/>
      <c r="E369" s="45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1"/>
      <c r="B370" s="43"/>
      <c r="C370" s="11"/>
      <c r="D370" s="44"/>
      <c r="E370" s="45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1"/>
      <c r="B371" s="43"/>
      <c r="C371" s="11"/>
      <c r="D371" s="44"/>
      <c r="E371" s="45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1"/>
      <c r="B372" s="43"/>
      <c r="C372" s="11"/>
      <c r="D372" s="44"/>
      <c r="E372" s="45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1"/>
      <c r="B373" s="43"/>
      <c r="C373" s="11"/>
      <c r="D373" s="44"/>
      <c r="E373" s="45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1"/>
      <c r="B374" s="43"/>
      <c r="C374" s="11"/>
      <c r="D374" s="44"/>
      <c r="E374" s="45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1"/>
      <c r="B375" s="43"/>
      <c r="C375" s="11"/>
      <c r="D375" s="44"/>
      <c r="E375" s="45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1"/>
      <c r="B376" s="43"/>
      <c r="C376" s="11"/>
      <c r="D376" s="44"/>
      <c r="E376" s="45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1"/>
      <c r="B377" s="43"/>
      <c r="C377" s="11"/>
      <c r="D377" s="44"/>
      <c r="E377" s="45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1"/>
      <c r="B378" s="43"/>
      <c r="C378" s="11"/>
      <c r="D378" s="44"/>
      <c r="E378" s="45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1"/>
      <c r="B379" s="43"/>
      <c r="C379" s="11"/>
      <c r="D379" s="44"/>
      <c r="E379" s="45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1"/>
      <c r="B380" s="43"/>
      <c r="C380" s="11"/>
      <c r="D380" s="44"/>
      <c r="E380" s="45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1"/>
      <c r="B381" s="43"/>
      <c r="C381" s="11"/>
      <c r="D381" s="44"/>
      <c r="E381" s="45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1"/>
      <c r="B382" s="43"/>
      <c r="C382" s="11"/>
      <c r="D382" s="44"/>
      <c r="E382" s="45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1"/>
      <c r="B383" s="43"/>
      <c r="C383" s="11"/>
      <c r="D383" s="44"/>
      <c r="E383" s="45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1"/>
      <c r="B384" s="43"/>
      <c r="C384" s="11"/>
      <c r="D384" s="44"/>
      <c r="E384" s="45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1"/>
      <c r="B385" s="43"/>
      <c r="C385" s="11"/>
      <c r="D385" s="44"/>
      <c r="E385" s="45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1"/>
      <c r="B386" s="43"/>
      <c r="C386" s="11"/>
      <c r="D386" s="44"/>
      <c r="E386" s="45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1"/>
      <c r="B387" s="43"/>
      <c r="C387" s="11"/>
      <c r="D387" s="44"/>
      <c r="E387" s="45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1"/>
      <c r="B388" s="43"/>
      <c r="C388" s="11"/>
      <c r="D388" s="44"/>
      <c r="E388" s="45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1"/>
      <c r="B389" s="43"/>
      <c r="C389" s="11"/>
      <c r="D389" s="44"/>
      <c r="E389" s="45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1"/>
      <c r="B390" s="43"/>
      <c r="C390" s="11"/>
      <c r="D390" s="44"/>
      <c r="E390" s="45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1"/>
      <c r="B391" s="43"/>
      <c r="C391" s="11"/>
      <c r="D391" s="44"/>
      <c r="E391" s="45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1"/>
      <c r="B392" s="43"/>
      <c r="C392" s="11"/>
      <c r="D392" s="44"/>
      <c r="E392" s="45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1"/>
      <c r="B393" s="43"/>
      <c r="C393" s="11"/>
      <c r="D393" s="44"/>
      <c r="E393" s="45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1"/>
      <c r="B394" s="43"/>
      <c r="C394" s="11"/>
      <c r="D394" s="44"/>
      <c r="E394" s="45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1"/>
      <c r="B395" s="43"/>
      <c r="C395" s="11"/>
      <c r="D395" s="44"/>
      <c r="E395" s="45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1"/>
      <c r="B396" s="43"/>
      <c r="C396" s="11"/>
      <c r="D396" s="44"/>
      <c r="E396" s="45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1"/>
      <c r="B397" s="43"/>
      <c r="C397" s="11"/>
      <c r="D397" s="44"/>
      <c r="E397" s="45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1"/>
      <c r="B398" s="43"/>
      <c r="C398" s="11"/>
      <c r="D398" s="44"/>
      <c r="E398" s="45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1"/>
      <c r="B399" s="43"/>
      <c r="C399" s="11"/>
      <c r="D399" s="44"/>
      <c r="E399" s="45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11"/>
      <c r="B400" s="43"/>
      <c r="C400" s="11"/>
      <c r="D400" s="44"/>
      <c r="E400" s="45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1"/>
      <c r="B401" s="43"/>
      <c r="C401" s="11"/>
      <c r="D401" s="44"/>
      <c r="E401" s="45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1"/>
      <c r="B402" s="43"/>
      <c r="C402" s="11"/>
      <c r="D402" s="44"/>
      <c r="E402" s="45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1"/>
      <c r="B403" s="43"/>
      <c r="C403" s="11"/>
      <c r="D403" s="44"/>
      <c r="E403" s="45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1"/>
      <c r="B404" s="43"/>
      <c r="C404" s="11"/>
      <c r="D404" s="44"/>
      <c r="E404" s="45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1"/>
      <c r="B405" s="43"/>
      <c r="C405" s="11"/>
      <c r="D405" s="44"/>
      <c r="E405" s="45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1"/>
      <c r="B406" s="43"/>
      <c r="C406" s="11"/>
      <c r="D406" s="44"/>
      <c r="E406" s="45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1"/>
      <c r="B407" s="43"/>
      <c r="C407" s="11"/>
      <c r="D407" s="44"/>
      <c r="E407" s="45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1"/>
      <c r="B408" s="43"/>
      <c r="C408" s="11"/>
      <c r="D408" s="44"/>
      <c r="E408" s="45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1"/>
      <c r="B409" s="43"/>
      <c r="C409" s="11"/>
      <c r="D409" s="44"/>
      <c r="E409" s="45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1"/>
      <c r="B410" s="43"/>
      <c r="C410" s="11"/>
      <c r="D410" s="44"/>
      <c r="E410" s="45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1"/>
      <c r="B411" s="43"/>
      <c r="C411" s="11"/>
      <c r="D411" s="44"/>
      <c r="E411" s="45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1"/>
      <c r="B412" s="43"/>
      <c r="C412" s="11"/>
      <c r="D412" s="44"/>
      <c r="E412" s="45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1"/>
      <c r="B413" s="43"/>
      <c r="C413" s="11"/>
      <c r="D413" s="44"/>
      <c r="E413" s="45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1"/>
      <c r="B414" s="43"/>
      <c r="C414" s="11"/>
      <c r="D414" s="44"/>
      <c r="E414" s="45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1"/>
      <c r="B415" s="43"/>
      <c r="C415" s="11"/>
      <c r="D415" s="44"/>
      <c r="E415" s="45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1"/>
      <c r="B416" s="43"/>
      <c r="C416" s="11"/>
      <c r="D416" s="44"/>
      <c r="E416" s="45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1"/>
      <c r="B417" s="43"/>
      <c r="C417" s="11"/>
      <c r="D417" s="44"/>
      <c r="E417" s="45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1"/>
      <c r="B418" s="43"/>
      <c r="C418" s="11"/>
      <c r="D418" s="44"/>
      <c r="E418" s="45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1"/>
      <c r="B419" s="43"/>
      <c r="C419" s="11"/>
      <c r="D419" s="44"/>
      <c r="E419" s="45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1"/>
      <c r="B420" s="43"/>
      <c r="C420" s="11"/>
      <c r="D420" s="44"/>
      <c r="E420" s="45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1"/>
      <c r="B421" s="43"/>
      <c r="C421" s="11"/>
      <c r="D421" s="44"/>
      <c r="E421" s="45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1"/>
      <c r="B422" s="43"/>
      <c r="C422" s="11"/>
      <c r="D422" s="44"/>
      <c r="E422" s="45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1"/>
      <c r="B423" s="43"/>
      <c r="C423" s="11"/>
      <c r="D423" s="44"/>
      <c r="E423" s="45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1"/>
      <c r="B424" s="43"/>
      <c r="C424" s="11"/>
      <c r="D424" s="44"/>
      <c r="E424" s="45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1"/>
      <c r="B425" s="43"/>
      <c r="C425" s="11"/>
      <c r="D425" s="44"/>
      <c r="E425" s="45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1"/>
      <c r="B426" s="43"/>
      <c r="C426" s="11"/>
      <c r="D426" s="44"/>
      <c r="E426" s="45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1"/>
      <c r="B427" s="43"/>
      <c r="C427" s="11"/>
      <c r="D427" s="44"/>
      <c r="E427" s="45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1"/>
      <c r="B428" s="43"/>
      <c r="C428" s="11"/>
      <c r="D428" s="44"/>
      <c r="E428" s="45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1"/>
      <c r="B429" s="43"/>
      <c r="C429" s="11"/>
      <c r="D429" s="44"/>
      <c r="E429" s="45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1"/>
      <c r="B430" s="43"/>
      <c r="C430" s="11"/>
      <c r="D430" s="44"/>
      <c r="E430" s="45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1"/>
      <c r="B431" s="43"/>
      <c r="C431" s="11"/>
      <c r="D431" s="44"/>
      <c r="E431" s="45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1"/>
      <c r="B432" s="43"/>
      <c r="C432" s="11"/>
      <c r="D432" s="44"/>
      <c r="E432" s="45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1"/>
      <c r="B433" s="43"/>
      <c r="C433" s="11"/>
      <c r="D433" s="44"/>
      <c r="E433" s="45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1"/>
      <c r="B434" s="43"/>
      <c r="C434" s="11"/>
      <c r="D434" s="44"/>
      <c r="E434" s="45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1"/>
      <c r="B435" s="43"/>
      <c r="C435" s="11"/>
      <c r="D435" s="44"/>
      <c r="E435" s="45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1"/>
      <c r="B436" s="43"/>
      <c r="C436" s="11"/>
      <c r="D436" s="44"/>
      <c r="E436" s="45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1"/>
      <c r="B437" s="43"/>
      <c r="C437" s="11"/>
      <c r="D437" s="44"/>
      <c r="E437" s="45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1"/>
      <c r="B438" s="43"/>
      <c r="C438" s="11"/>
      <c r="D438" s="44"/>
      <c r="E438" s="45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1"/>
      <c r="B439" s="43"/>
      <c r="C439" s="11"/>
      <c r="D439" s="44"/>
      <c r="E439" s="45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1"/>
      <c r="B440" s="43"/>
      <c r="C440" s="11"/>
      <c r="D440" s="44"/>
      <c r="E440" s="45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1"/>
      <c r="B441" s="43"/>
      <c r="C441" s="11"/>
      <c r="D441" s="44"/>
      <c r="E441" s="45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1"/>
      <c r="B442" s="43"/>
      <c r="C442" s="11"/>
      <c r="D442" s="44"/>
      <c r="E442" s="45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11"/>
      <c r="B443" s="43"/>
      <c r="C443" s="11"/>
      <c r="D443" s="44"/>
      <c r="E443" s="45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11"/>
      <c r="B444" s="43"/>
      <c r="C444" s="11"/>
      <c r="D444" s="44"/>
      <c r="E444" s="45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1"/>
      <c r="B445" s="43"/>
      <c r="C445" s="11"/>
      <c r="D445" s="44"/>
      <c r="E445" s="45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1"/>
      <c r="B446" s="43"/>
      <c r="C446" s="11"/>
      <c r="D446" s="44"/>
      <c r="E446" s="45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1"/>
      <c r="B447" s="43"/>
      <c r="C447" s="11"/>
      <c r="D447" s="44"/>
      <c r="E447" s="45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1"/>
      <c r="B448" s="43"/>
      <c r="C448" s="11"/>
      <c r="D448" s="44"/>
      <c r="E448" s="45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1"/>
      <c r="B449" s="43"/>
      <c r="C449" s="11"/>
      <c r="D449" s="44"/>
      <c r="E449" s="45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1"/>
      <c r="B450" s="43"/>
      <c r="C450" s="11"/>
      <c r="D450" s="44"/>
      <c r="E450" s="45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1"/>
      <c r="B451" s="43"/>
      <c r="C451" s="11"/>
      <c r="D451" s="44"/>
      <c r="E451" s="45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1"/>
      <c r="B452" s="43"/>
      <c r="C452" s="11"/>
      <c r="D452" s="44"/>
      <c r="E452" s="45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1"/>
      <c r="B453" s="43"/>
      <c r="C453" s="11"/>
      <c r="D453" s="44"/>
      <c r="E453" s="45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1"/>
      <c r="B454" s="43"/>
      <c r="C454" s="11"/>
      <c r="D454" s="44"/>
      <c r="E454" s="45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1"/>
      <c r="B455" s="43"/>
      <c r="C455" s="11"/>
      <c r="D455" s="44"/>
      <c r="E455" s="45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1"/>
      <c r="B456" s="43"/>
      <c r="C456" s="11"/>
      <c r="D456" s="44"/>
      <c r="E456" s="45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1"/>
      <c r="B457" s="43"/>
      <c r="C457" s="11"/>
      <c r="D457" s="44"/>
      <c r="E457" s="45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1"/>
      <c r="B458" s="43"/>
      <c r="C458" s="11"/>
      <c r="D458" s="44"/>
      <c r="E458" s="45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1"/>
      <c r="B459" s="43"/>
      <c r="C459" s="11"/>
      <c r="D459" s="44"/>
      <c r="E459" s="45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1"/>
      <c r="B460" s="43"/>
      <c r="C460" s="11"/>
      <c r="D460" s="44"/>
      <c r="E460" s="45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1"/>
      <c r="B461" s="43"/>
      <c r="C461" s="11"/>
      <c r="D461" s="44"/>
      <c r="E461" s="45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1"/>
      <c r="B462" s="43"/>
      <c r="C462" s="11"/>
      <c r="D462" s="44"/>
      <c r="E462" s="45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1"/>
      <c r="B463" s="43"/>
      <c r="C463" s="11"/>
      <c r="D463" s="44"/>
      <c r="E463" s="45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1"/>
      <c r="B464" s="43"/>
      <c r="C464" s="11"/>
      <c r="D464" s="44"/>
      <c r="E464" s="45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1"/>
      <c r="B465" s="43"/>
      <c r="C465" s="11"/>
      <c r="D465" s="44"/>
      <c r="E465" s="4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1"/>
      <c r="B466" s="43"/>
      <c r="C466" s="11"/>
      <c r="D466" s="44"/>
      <c r="E466" s="45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1"/>
      <c r="B467" s="43"/>
      <c r="C467" s="11"/>
      <c r="D467" s="44"/>
      <c r="E467" s="45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1"/>
      <c r="B468" s="43"/>
      <c r="C468" s="11"/>
      <c r="D468" s="44"/>
      <c r="E468" s="45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1"/>
      <c r="B469" s="43"/>
      <c r="C469" s="11"/>
      <c r="D469" s="44"/>
      <c r="E469" s="45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1"/>
      <c r="B470" s="43"/>
      <c r="C470" s="11"/>
      <c r="D470" s="44"/>
      <c r="E470" s="45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1"/>
      <c r="B471" s="43"/>
      <c r="C471" s="11"/>
      <c r="D471" s="44"/>
      <c r="E471" s="45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1"/>
      <c r="B472" s="43"/>
      <c r="C472" s="11"/>
      <c r="D472" s="44"/>
      <c r="E472" s="45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1"/>
      <c r="B473" s="43"/>
      <c r="C473" s="11"/>
      <c r="D473" s="44"/>
      <c r="E473" s="45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1"/>
      <c r="B474" s="43"/>
      <c r="C474" s="11"/>
      <c r="D474" s="44"/>
      <c r="E474" s="45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1"/>
      <c r="B475" s="43"/>
      <c r="C475" s="11"/>
      <c r="D475" s="44"/>
      <c r="E475" s="45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1"/>
      <c r="B476" s="43"/>
      <c r="C476" s="11"/>
      <c r="D476" s="44"/>
      <c r="E476" s="45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1"/>
      <c r="B477" s="43"/>
      <c r="C477" s="11"/>
      <c r="D477" s="44"/>
      <c r="E477" s="45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1"/>
      <c r="B478" s="43"/>
      <c r="C478" s="11"/>
      <c r="D478" s="44"/>
      <c r="E478" s="45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1"/>
      <c r="B479" s="43"/>
      <c r="C479" s="11"/>
      <c r="D479" s="44"/>
      <c r="E479" s="45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1"/>
      <c r="B480" s="43"/>
      <c r="C480" s="11"/>
      <c r="D480" s="44"/>
      <c r="E480" s="45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1"/>
      <c r="B481" s="43"/>
      <c r="C481" s="11"/>
      <c r="D481" s="44"/>
      <c r="E481" s="45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1"/>
      <c r="B482" s="43"/>
      <c r="C482" s="11"/>
      <c r="D482" s="44"/>
      <c r="E482" s="45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1"/>
      <c r="B483" s="43"/>
      <c r="C483" s="11"/>
      <c r="D483" s="44"/>
      <c r="E483" s="45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1"/>
      <c r="B484" s="43"/>
      <c r="C484" s="11"/>
      <c r="D484" s="44"/>
      <c r="E484" s="45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1"/>
      <c r="B485" s="43"/>
      <c r="C485" s="11"/>
      <c r="D485" s="44"/>
      <c r="E485" s="45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1"/>
      <c r="B486" s="43"/>
      <c r="C486" s="11"/>
      <c r="D486" s="44"/>
      <c r="E486" s="45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1"/>
      <c r="B487" s="43"/>
      <c r="C487" s="11"/>
      <c r="D487" s="44"/>
      <c r="E487" s="45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1"/>
      <c r="B488" s="43"/>
      <c r="C488" s="11"/>
      <c r="D488" s="44"/>
      <c r="E488" s="45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1"/>
      <c r="B489" s="43"/>
      <c r="C489" s="11"/>
      <c r="D489" s="44"/>
      <c r="E489" s="45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1"/>
      <c r="B490" s="43"/>
      <c r="C490" s="11"/>
      <c r="D490" s="44"/>
      <c r="E490" s="45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1"/>
      <c r="B491" s="43"/>
      <c r="C491" s="11"/>
      <c r="D491" s="44"/>
      <c r="E491" s="45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1"/>
      <c r="B492" s="43"/>
      <c r="C492" s="11"/>
      <c r="D492" s="44"/>
      <c r="E492" s="45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1"/>
      <c r="B493" s="43"/>
      <c r="C493" s="11"/>
      <c r="D493" s="44"/>
      <c r="E493" s="45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1"/>
      <c r="B494" s="43"/>
      <c r="C494" s="11"/>
      <c r="D494" s="44"/>
      <c r="E494" s="45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1"/>
      <c r="B495" s="43"/>
      <c r="C495" s="11"/>
      <c r="D495" s="44"/>
      <c r="E495" s="45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1"/>
      <c r="B496" s="43"/>
      <c r="C496" s="11"/>
      <c r="D496" s="44"/>
      <c r="E496" s="45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1"/>
      <c r="B497" s="43"/>
      <c r="C497" s="11"/>
      <c r="D497" s="44"/>
      <c r="E497" s="45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1"/>
      <c r="B498" s="43"/>
      <c r="C498" s="11"/>
      <c r="D498" s="44"/>
      <c r="E498" s="45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1"/>
      <c r="B499" s="43"/>
      <c r="C499" s="11"/>
      <c r="D499" s="44"/>
      <c r="E499" s="4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1"/>
      <c r="B500" s="43"/>
      <c r="C500" s="11"/>
      <c r="D500" s="44"/>
      <c r="E500" s="4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1"/>
      <c r="B501" s="43"/>
      <c r="C501" s="11"/>
      <c r="D501" s="44"/>
      <c r="E501" s="4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1"/>
      <c r="B502" s="43"/>
      <c r="C502" s="11"/>
      <c r="D502" s="44"/>
      <c r="E502" s="4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1"/>
      <c r="B503" s="43"/>
      <c r="C503" s="11"/>
      <c r="D503" s="44"/>
      <c r="E503" s="4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1"/>
      <c r="B504" s="43"/>
      <c r="C504" s="11"/>
      <c r="D504" s="44"/>
      <c r="E504" s="4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1"/>
      <c r="B505" s="43"/>
      <c r="C505" s="11"/>
      <c r="D505" s="44"/>
      <c r="E505" s="4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1"/>
      <c r="B506" s="43"/>
      <c r="C506" s="11"/>
      <c r="D506" s="44"/>
      <c r="E506" s="4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1"/>
      <c r="B507" s="43"/>
      <c r="C507" s="11"/>
      <c r="D507" s="44"/>
      <c r="E507" s="4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1"/>
      <c r="B508" s="43"/>
      <c r="C508" s="11"/>
      <c r="D508" s="44"/>
      <c r="E508" s="4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1"/>
      <c r="B509" s="43"/>
      <c r="C509" s="11"/>
      <c r="D509" s="44"/>
      <c r="E509" s="4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1"/>
      <c r="B510" s="43"/>
      <c r="C510" s="11"/>
      <c r="D510" s="44"/>
      <c r="E510" s="4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1"/>
      <c r="B511" s="43"/>
      <c r="C511" s="11"/>
      <c r="D511" s="44"/>
      <c r="E511" s="4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1"/>
      <c r="B512" s="43"/>
      <c r="C512" s="11"/>
      <c r="D512" s="44"/>
      <c r="E512" s="4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1"/>
      <c r="B513" s="43"/>
      <c r="C513" s="11"/>
      <c r="D513" s="44"/>
      <c r="E513" s="4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1"/>
      <c r="B514" s="43"/>
      <c r="C514" s="11"/>
      <c r="D514" s="44"/>
      <c r="E514" s="45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1"/>
      <c r="B515" s="43"/>
      <c r="C515" s="11"/>
      <c r="D515" s="44"/>
      <c r="E515" s="45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1"/>
      <c r="B516" s="43"/>
      <c r="C516" s="11"/>
      <c r="D516" s="44"/>
      <c r="E516" s="4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1"/>
      <c r="B517" s="43"/>
      <c r="C517" s="11"/>
      <c r="D517" s="44"/>
      <c r="E517" s="4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1"/>
      <c r="B518" s="43"/>
      <c r="C518" s="11"/>
      <c r="D518" s="44"/>
      <c r="E518" s="4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1"/>
      <c r="B519" s="43"/>
      <c r="C519" s="11"/>
      <c r="D519" s="44"/>
      <c r="E519" s="4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1"/>
      <c r="B520" s="43"/>
      <c r="C520" s="11"/>
      <c r="D520" s="44"/>
      <c r="E520" s="45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1"/>
      <c r="B521" s="43"/>
      <c r="C521" s="11"/>
      <c r="D521" s="44"/>
      <c r="E521" s="45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1"/>
      <c r="B522" s="43"/>
      <c r="C522" s="11"/>
      <c r="D522" s="44"/>
      <c r="E522" s="45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1"/>
      <c r="B523" s="43"/>
      <c r="C523" s="11"/>
      <c r="D523" s="44"/>
      <c r="E523" s="45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1"/>
      <c r="B524" s="43"/>
      <c r="C524" s="11"/>
      <c r="D524" s="44"/>
      <c r="E524" s="45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1"/>
      <c r="B525" s="43"/>
      <c r="C525" s="11"/>
      <c r="D525" s="44"/>
      <c r="E525" s="45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1"/>
      <c r="B526" s="43"/>
      <c r="C526" s="11"/>
      <c r="D526" s="44"/>
      <c r="E526" s="45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1"/>
      <c r="B527" s="43"/>
      <c r="C527" s="11"/>
      <c r="D527" s="44"/>
      <c r="E527" s="45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1"/>
      <c r="B528" s="43"/>
      <c r="C528" s="11"/>
      <c r="D528" s="44"/>
      <c r="E528" s="45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1"/>
      <c r="B529" s="43"/>
      <c r="C529" s="11"/>
      <c r="D529" s="44"/>
      <c r="E529" s="45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1"/>
      <c r="B530" s="43"/>
      <c r="C530" s="11"/>
      <c r="D530" s="44"/>
      <c r="E530" s="4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1"/>
      <c r="B531" s="43"/>
      <c r="C531" s="11"/>
      <c r="D531" s="44"/>
      <c r="E531" s="45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1"/>
      <c r="B532" s="43"/>
      <c r="C532" s="11"/>
      <c r="D532" s="44"/>
      <c r="E532" s="45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1"/>
      <c r="B533" s="43"/>
      <c r="C533" s="11"/>
      <c r="D533" s="44"/>
      <c r="E533" s="45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1"/>
      <c r="B534" s="43"/>
      <c r="C534" s="11"/>
      <c r="D534" s="44"/>
      <c r="E534" s="45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1"/>
      <c r="B535" s="43"/>
      <c r="C535" s="11"/>
      <c r="D535" s="44"/>
      <c r="E535" s="45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1"/>
      <c r="B536" s="43"/>
      <c r="C536" s="11"/>
      <c r="D536" s="44"/>
      <c r="E536" s="45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1"/>
      <c r="B537" s="43"/>
      <c r="C537" s="11"/>
      <c r="D537" s="44"/>
      <c r="E537" s="45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1"/>
      <c r="B538" s="43"/>
      <c r="C538" s="11"/>
      <c r="D538" s="44"/>
      <c r="E538" s="45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1"/>
      <c r="B539" s="43"/>
      <c r="C539" s="11"/>
      <c r="D539" s="44"/>
      <c r="E539" s="45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1"/>
      <c r="B540" s="43"/>
      <c r="C540" s="11"/>
      <c r="D540" s="44"/>
      <c r="E540" s="45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1"/>
      <c r="B541" s="43"/>
      <c r="C541" s="11"/>
      <c r="D541" s="44"/>
      <c r="E541" s="45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1"/>
      <c r="B542" s="43"/>
      <c r="C542" s="11"/>
      <c r="D542" s="44"/>
      <c r="E542" s="45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1"/>
      <c r="B543" s="43"/>
      <c r="C543" s="11"/>
      <c r="D543" s="44"/>
      <c r="E543" s="45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1"/>
      <c r="B544" s="43"/>
      <c r="C544" s="11"/>
      <c r="D544" s="44"/>
      <c r="E544" s="4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1"/>
      <c r="B545" s="43"/>
      <c r="C545" s="11"/>
      <c r="D545" s="44"/>
      <c r="E545" s="4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1"/>
      <c r="B546" s="43"/>
      <c r="C546" s="11"/>
      <c r="D546" s="44"/>
      <c r="E546" s="45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1"/>
      <c r="B547" s="43"/>
      <c r="C547" s="11"/>
      <c r="D547" s="44"/>
      <c r="E547" s="45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1"/>
      <c r="B548" s="43"/>
      <c r="C548" s="11"/>
      <c r="D548" s="44"/>
      <c r="E548" s="45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11"/>
      <c r="B549" s="43"/>
      <c r="C549" s="11"/>
      <c r="D549" s="44"/>
      <c r="E549" s="45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1"/>
      <c r="B550" s="43"/>
      <c r="C550" s="11"/>
      <c r="D550" s="44"/>
      <c r="E550" s="45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1"/>
      <c r="B551" s="43"/>
      <c r="C551" s="11"/>
      <c r="D551" s="44"/>
      <c r="E551" s="4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1"/>
      <c r="B552" s="43"/>
      <c r="C552" s="11"/>
      <c r="D552" s="44"/>
      <c r="E552" s="4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1"/>
      <c r="B553" s="43"/>
      <c r="C553" s="11"/>
      <c r="D553" s="44"/>
      <c r="E553" s="45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1"/>
      <c r="B554" s="43"/>
      <c r="C554" s="11"/>
      <c r="D554" s="44"/>
      <c r="E554" s="45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1"/>
      <c r="B555" s="43"/>
      <c r="C555" s="11"/>
      <c r="D555" s="44"/>
      <c r="E555" s="45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1"/>
      <c r="B556" s="43"/>
      <c r="C556" s="11"/>
      <c r="D556" s="44"/>
      <c r="E556" s="45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1"/>
      <c r="B557" s="43"/>
      <c r="C557" s="11"/>
      <c r="D557" s="44"/>
      <c r="E557" s="45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1"/>
      <c r="B558" s="43"/>
      <c r="C558" s="11"/>
      <c r="D558" s="44"/>
      <c r="E558" s="45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1"/>
      <c r="B559" s="43"/>
      <c r="C559" s="11"/>
      <c r="D559" s="44"/>
      <c r="E559" s="45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1"/>
      <c r="B560" s="43"/>
      <c r="C560" s="11"/>
      <c r="D560" s="44"/>
      <c r="E560" s="45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1"/>
      <c r="B561" s="43"/>
      <c r="C561" s="11"/>
      <c r="D561" s="44"/>
      <c r="E561" s="45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1"/>
      <c r="B562" s="43"/>
      <c r="C562" s="11"/>
      <c r="D562" s="44"/>
      <c r="E562" s="45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1"/>
      <c r="B563" s="43"/>
      <c r="C563" s="11"/>
      <c r="D563" s="44"/>
      <c r="E563" s="45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1"/>
      <c r="B564" s="43"/>
      <c r="C564" s="11"/>
      <c r="D564" s="44"/>
      <c r="E564" s="45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1"/>
      <c r="B565" s="43"/>
      <c r="C565" s="11"/>
      <c r="D565" s="44"/>
      <c r="E565" s="45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1"/>
      <c r="B566" s="43"/>
      <c r="C566" s="11"/>
      <c r="D566" s="44"/>
      <c r="E566" s="45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1"/>
      <c r="B567" s="43"/>
      <c r="C567" s="11"/>
      <c r="D567" s="44"/>
      <c r="E567" s="45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1"/>
      <c r="B568" s="43"/>
      <c r="C568" s="11"/>
      <c r="D568" s="44"/>
      <c r="E568" s="45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1"/>
      <c r="B569" s="43"/>
      <c r="C569" s="11"/>
      <c r="D569" s="44"/>
      <c r="E569" s="45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1"/>
      <c r="B570" s="43"/>
      <c r="C570" s="11"/>
      <c r="D570" s="44"/>
      <c r="E570" s="45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1"/>
      <c r="B571" s="43"/>
      <c r="C571" s="11"/>
      <c r="D571" s="44"/>
      <c r="E571" s="45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1"/>
      <c r="B572" s="43"/>
      <c r="C572" s="11"/>
      <c r="D572" s="44"/>
      <c r="E572" s="45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1"/>
      <c r="B573" s="43"/>
      <c r="C573" s="11"/>
      <c r="D573" s="44"/>
      <c r="E573" s="45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1"/>
      <c r="B574" s="43"/>
      <c r="C574" s="11"/>
      <c r="D574" s="44"/>
      <c r="E574" s="45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1"/>
      <c r="B575" s="43"/>
      <c r="C575" s="11"/>
      <c r="D575" s="44"/>
      <c r="E575" s="45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1"/>
      <c r="B576" s="43"/>
      <c r="C576" s="11"/>
      <c r="D576" s="44"/>
      <c r="E576" s="45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1"/>
      <c r="B577" s="43"/>
      <c r="C577" s="11"/>
      <c r="D577" s="44"/>
      <c r="E577" s="45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1"/>
      <c r="B578" s="43"/>
      <c r="C578" s="11"/>
      <c r="D578" s="44"/>
      <c r="E578" s="45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1"/>
      <c r="B579" s="43"/>
      <c r="C579" s="11"/>
      <c r="D579" s="44"/>
      <c r="E579" s="45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1"/>
      <c r="B580" s="43"/>
      <c r="C580" s="11"/>
      <c r="D580" s="44"/>
      <c r="E580" s="45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1"/>
      <c r="B581" s="43"/>
      <c r="C581" s="11"/>
      <c r="D581" s="44"/>
      <c r="E581" s="45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1"/>
      <c r="B582" s="43"/>
      <c r="C582" s="11"/>
      <c r="D582" s="44"/>
      <c r="E582" s="45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1"/>
      <c r="B583" s="43"/>
      <c r="C583" s="11"/>
      <c r="D583" s="44"/>
      <c r="E583" s="45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1"/>
      <c r="B584" s="43"/>
      <c r="C584" s="11"/>
      <c r="D584" s="44"/>
      <c r="E584" s="45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1"/>
      <c r="B585" s="43"/>
      <c r="C585" s="11"/>
      <c r="D585" s="44"/>
      <c r="E585" s="45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1"/>
      <c r="B586" s="43"/>
      <c r="C586" s="11"/>
      <c r="D586" s="44"/>
      <c r="E586" s="45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1"/>
      <c r="B587" s="43"/>
      <c r="C587" s="11"/>
      <c r="D587" s="44"/>
      <c r="E587" s="45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1"/>
      <c r="B588" s="43"/>
      <c r="C588" s="11"/>
      <c r="D588" s="44"/>
      <c r="E588" s="45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1"/>
      <c r="B589" s="43"/>
      <c r="C589" s="11"/>
      <c r="D589" s="44"/>
      <c r="E589" s="45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1"/>
      <c r="B590" s="43"/>
      <c r="C590" s="11"/>
      <c r="D590" s="44"/>
      <c r="E590" s="45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1"/>
      <c r="B591" s="43"/>
      <c r="C591" s="11"/>
      <c r="D591" s="44"/>
      <c r="E591" s="45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1"/>
      <c r="B592" s="43"/>
      <c r="C592" s="11"/>
      <c r="D592" s="44"/>
      <c r="E592" s="4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1"/>
      <c r="B593" s="43"/>
      <c r="C593" s="11"/>
      <c r="D593" s="44"/>
      <c r="E593" s="4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1"/>
      <c r="B594" s="43"/>
      <c r="C594" s="11"/>
      <c r="D594" s="44"/>
      <c r="E594" s="4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1"/>
      <c r="B595" s="43"/>
      <c r="C595" s="11"/>
      <c r="D595" s="44"/>
      <c r="E595" s="45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1"/>
      <c r="B596" s="43"/>
      <c r="C596" s="11"/>
      <c r="D596" s="44"/>
      <c r="E596" s="45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11"/>
      <c r="B597" s="43"/>
      <c r="C597" s="11"/>
      <c r="D597" s="44"/>
      <c r="E597" s="4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1"/>
      <c r="B598" s="43"/>
      <c r="C598" s="11"/>
      <c r="D598" s="44"/>
      <c r="E598" s="4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1"/>
      <c r="B599" s="43"/>
      <c r="C599" s="11"/>
      <c r="D599" s="44"/>
      <c r="E599" s="4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1"/>
      <c r="B600" s="43"/>
      <c r="C600" s="11"/>
      <c r="D600" s="44"/>
      <c r="E600" s="4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1"/>
      <c r="B601" s="43"/>
      <c r="C601" s="11"/>
      <c r="D601" s="44"/>
      <c r="E601" s="4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1"/>
      <c r="B602" s="43"/>
      <c r="C602" s="11"/>
      <c r="D602" s="44"/>
      <c r="E602" s="4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1"/>
      <c r="B603" s="43"/>
      <c r="C603" s="11"/>
      <c r="D603" s="44"/>
      <c r="E603" s="4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1"/>
      <c r="B604" s="43"/>
      <c r="C604" s="11"/>
      <c r="D604" s="44"/>
      <c r="E604" s="4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1"/>
      <c r="B605" s="43"/>
      <c r="C605" s="11"/>
      <c r="D605" s="44"/>
      <c r="E605" s="4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1"/>
      <c r="B606" s="43"/>
      <c r="C606" s="11"/>
      <c r="D606" s="44"/>
      <c r="E606" s="4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1"/>
      <c r="B607" s="43"/>
      <c r="C607" s="11"/>
      <c r="D607" s="44"/>
      <c r="E607" s="4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1"/>
      <c r="B608" s="43"/>
      <c r="C608" s="11"/>
      <c r="D608" s="44"/>
      <c r="E608" s="4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1"/>
      <c r="B609" s="43"/>
      <c r="C609" s="11"/>
      <c r="D609" s="44"/>
      <c r="E609" s="4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1"/>
      <c r="B610" s="43"/>
      <c r="C610" s="11"/>
      <c r="D610" s="44"/>
      <c r="E610" s="4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1"/>
      <c r="B611" s="43"/>
      <c r="C611" s="11"/>
      <c r="D611" s="44"/>
      <c r="E611" s="4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1"/>
      <c r="B612" s="43"/>
      <c r="C612" s="11"/>
      <c r="D612" s="44"/>
      <c r="E612" s="4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1"/>
      <c r="B613" s="43"/>
      <c r="C613" s="11"/>
      <c r="D613" s="44"/>
      <c r="E613" s="4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1"/>
      <c r="B614" s="43"/>
      <c r="C614" s="11"/>
      <c r="D614" s="44"/>
      <c r="E614" s="4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1"/>
      <c r="B615" s="43"/>
      <c r="C615" s="11"/>
      <c r="D615" s="44"/>
      <c r="E615" s="4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1"/>
      <c r="B616" s="43"/>
      <c r="C616" s="11"/>
      <c r="D616" s="44"/>
      <c r="E616" s="4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1"/>
      <c r="B617" s="43"/>
      <c r="C617" s="11"/>
      <c r="D617" s="44"/>
      <c r="E617" s="4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1"/>
      <c r="B618" s="43"/>
      <c r="C618" s="11"/>
      <c r="D618" s="44"/>
      <c r="E618" s="4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1"/>
      <c r="B619" s="43"/>
      <c r="C619" s="11"/>
      <c r="D619" s="44"/>
      <c r="E619" s="4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1"/>
      <c r="B620" s="43"/>
      <c r="C620" s="11"/>
      <c r="D620" s="44"/>
      <c r="E620" s="4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1"/>
      <c r="B621" s="43"/>
      <c r="C621" s="11"/>
      <c r="D621" s="44"/>
      <c r="E621" s="45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1"/>
      <c r="B622" s="43"/>
      <c r="C622" s="11"/>
      <c r="D622" s="44"/>
      <c r="E622" s="45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1"/>
      <c r="B623" s="43"/>
      <c r="C623" s="11"/>
      <c r="D623" s="44"/>
      <c r="E623" s="45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1"/>
      <c r="B624" s="43"/>
      <c r="C624" s="11"/>
      <c r="D624" s="44"/>
      <c r="E624" s="45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1"/>
      <c r="B625" s="43"/>
      <c r="C625" s="11"/>
      <c r="D625" s="44"/>
      <c r="E625" s="45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1"/>
      <c r="B626" s="43"/>
      <c r="C626" s="11"/>
      <c r="D626" s="44"/>
      <c r="E626" s="45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1"/>
      <c r="B627" s="43"/>
      <c r="C627" s="11"/>
      <c r="D627" s="44"/>
      <c r="E627" s="45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1"/>
      <c r="B628" s="43"/>
      <c r="C628" s="11"/>
      <c r="D628" s="44"/>
      <c r="E628" s="45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1"/>
      <c r="B629" s="43"/>
      <c r="C629" s="11"/>
      <c r="D629" s="44"/>
      <c r="E629" s="45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1"/>
      <c r="B630" s="43"/>
      <c r="C630" s="11"/>
      <c r="D630" s="44"/>
      <c r="E630" s="45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1"/>
      <c r="B631" s="43"/>
      <c r="C631" s="11"/>
      <c r="D631" s="44"/>
      <c r="E631" s="45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1"/>
      <c r="B632" s="43"/>
      <c r="C632" s="11"/>
      <c r="D632" s="44"/>
      <c r="E632" s="45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1"/>
      <c r="B633" s="43"/>
      <c r="C633" s="11"/>
      <c r="D633" s="44"/>
      <c r="E633" s="45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1"/>
      <c r="B634" s="43"/>
      <c r="C634" s="11"/>
      <c r="D634" s="44"/>
      <c r="E634" s="45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1"/>
      <c r="B635" s="43"/>
      <c r="C635" s="11"/>
      <c r="D635" s="44"/>
      <c r="E635" s="45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1"/>
      <c r="B636" s="43"/>
      <c r="C636" s="11"/>
      <c r="D636" s="44"/>
      <c r="E636" s="45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1"/>
      <c r="B637" s="43"/>
      <c r="C637" s="11"/>
      <c r="D637" s="44"/>
      <c r="E637" s="45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1"/>
      <c r="B638" s="43"/>
      <c r="C638" s="11"/>
      <c r="D638" s="44"/>
      <c r="E638" s="45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1"/>
      <c r="B639" s="43"/>
      <c r="C639" s="11"/>
      <c r="D639" s="44"/>
      <c r="E639" s="45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1"/>
      <c r="B640" s="43"/>
      <c r="C640" s="11"/>
      <c r="D640" s="44"/>
      <c r="E640" s="45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1"/>
      <c r="B641" s="43"/>
      <c r="C641" s="11"/>
      <c r="D641" s="44"/>
      <c r="E641" s="45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1"/>
      <c r="B642" s="43"/>
      <c r="C642" s="11"/>
      <c r="D642" s="44"/>
      <c r="E642" s="4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1"/>
      <c r="B643" s="43"/>
      <c r="C643" s="11"/>
      <c r="D643" s="44"/>
      <c r="E643" s="45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1"/>
      <c r="B644" s="43"/>
      <c r="C644" s="11"/>
      <c r="D644" s="44"/>
      <c r="E644" s="45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1"/>
      <c r="B645" s="43"/>
      <c r="C645" s="11"/>
      <c r="D645" s="44"/>
      <c r="E645" s="45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1"/>
      <c r="B646" s="43"/>
      <c r="C646" s="11"/>
      <c r="D646" s="44"/>
      <c r="E646" s="45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1"/>
      <c r="B647" s="43"/>
      <c r="C647" s="11"/>
      <c r="D647" s="44"/>
      <c r="E647" s="45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1"/>
      <c r="B648" s="43"/>
      <c r="C648" s="11"/>
      <c r="D648" s="44"/>
      <c r="E648" s="45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1"/>
      <c r="B649" s="43"/>
      <c r="C649" s="11"/>
      <c r="D649" s="44"/>
      <c r="E649" s="4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1"/>
      <c r="B650" s="43"/>
      <c r="C650" s="11"/>
      <c r="D650" s="44"/>
      <c r="E650" s="4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1"/>
      <c r="B651" s="43"/>
      <c r="C651" s="11"/>
      <c r="D651" s="44"/>
      <c r="E651" s="4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1"/>
      <c r="B652" s="43"/>
      <c r="C652" s="11"/>
      <c r="D652" s="44"/>
      <c r="E652" s="4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1"/>
      <c r="B653" s="43"/>
      <c r="C653" s="11"/>
      <c r="D653" s="44"/>
      <c r="E653" s="4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1"/>
      <c r="B654" s="43"/>
      <c r="C654" s="11"/>
      <c r="D654" s="44"/>
      <c r="E654" s="45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1"/>
      <c r="B655" s="43"/>
      <c r="C655" s="11"/>
      <c r="D655" s="44"/>
      <c r="E655" s="45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1"/>
      <c r="B656" s="43"/>
      <c r="C656" s="11"/>
      <c r="D656" s="44"/>
      <c r="E656" s="4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1"/>
      <c r="B657" s="43"/>
      <c r="C657" s="11"/>
      <c r="D657" s="44"/>
      <c r="E657" s="4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1"/>
      <c r="B658" s="43"/>
      <c r="C658" s="11"/>
      <c r="D658" s="44"/>
      <c r="E658" s="45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1"/>
      <c r="B659" s="43"/>
      <c r="C659" s="11"/>
      <c r="D659" s="44"/>
      <c r="E659" s="45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1"/>
      <c r="B660" s="43"/>
      <c r="C660" s="11"/>
      <c r="D660" s="44"/>
      <c r="E660" s="45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1"/>
      <c r="B661" s="43"/>
      <c r="C661" s="11"/>
      <c r="D661" s="44"/>
      <c r="E661" s="45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1"/>
      <c r="B662" s="43"/>
      <c r="C662" s="11"/>
      <c r="D662" s="44"/>
      <c r="E662" s="45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1"/>
      <c r="B663" s="43"/>
      <c r="C663" s="11"/>
      <c r="D663" s="44"/>
      <c r="E663" s="45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1"/>
      <c r="B664" s="43"/>
      <c r="C664" s="11"/>
      <c r="D664" s="44"/>
      <c r="E664" s="45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1"/>
      <c r="B665" s="43"/>
      <c r="C665" s="11"/>
      <c r="D665" s="44"/>
      <c r="E665" s="45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1"/>
      <c r="B666" s="43"/>
      <c r="C666" s="11"/>
      <c r="D666" s="44"/>
      <c r="E666" s="4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1"/>
      <c r="B667" s="43"/>
      <c r="C667" s="11"/>
      <c r="D667" s="44"/>
      <c r="E667" s="45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1"/>
      <c r="B668" s="43"/>
      <c r="C668" s="11"/>
      <c r="D668" s="44"/>
      <c r="E668" s="45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1"/>
      <c r="B669" s="43"/>
      <c r="C669" s="11"/>
      <c r="D669" s="44"/>
      <c r="E669" s="45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1"/>
      <c r="B670" s="43"/>
      <c r="C670" s="11"/>
      <c r="D670" s="44"/>
      <c r="E670" s="45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1"/>
      <c r="B671" s="43"/>
      <c r="C671" s="11"/>
      <c r="D671" s="44"/>
      <c r="E671" s="45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1"/>
      <c r="B672" s="43"/>
      <c r="C672" s="11"/>
      <c r="D672" s="44"/>
      <c r="E672" s="45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1"/>
      <c r="B673" s="43"/>
      <c r="C673" s="11"/>
      <c r="D673" s="44"/>
      <c r="E673" s="45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1"/>
      <c r="B674" s="43"/>
      <c r="C674" s="11"/>
      <c r="D674" s="44"/>
      <c r="E674" s="45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1"/>
      <c r="B675" s="43"/>
      <c r="C675" s="11"/>
      <c r="D675" s="44"/>
      <c r="E675" s="45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1"/>
      <c r="B676" s="43"/>
      <c r="C676" s="11"/>
      <c r="D676" s="44"/>
      <c r="E676" s="45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1"/>
      <c r="B677" s="43"/>
      <c r="C677" s="11"/>
      <c r="D677" s="44"/>
      <c r="E677" s="45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1"/>
      <c r="B678" s="43"/>
      <c r="C678" s="11"/>
      <c r="D678" s="44"/>
      <c r="E678" s="45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1"/>
      <c r="B679" s="43"/>
      <c r="C679" s="11"/>
      <c r="D679" s="44"/>
      <c r="E679" s="45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1"/>
      <c r="B680" s="43"/>
      <c r="C680" s="11"/>
      <c r="D680" s="44"/>
      <c r="E680" s="4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1"/>
      <c r="B681" s="43"/>
      <c r="C681" s="11"/>
      <c r="D681" s="44"/>
      <c r="E681" s="4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1"/>
      <c r="B682" s="43"/>
      <c r="C682" s="11"/>
      <c r="D682" s="44"/>
      <c r="E682" s="4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1"/>
      <c r="B683" s="43"/>
      <c r="C683" s="11"/>
      <c r="D683" s="44"/>
      <c r="E683" s="4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1"/>
      <c r="B684" s="43"/>
      <c r="C684" s="11"/>
      <c r="D684" s="44"/>
      <c r="E684" s="4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1"/>
      <c r="B685" s="43"/>
      <c r="C685" s="11"/>
      <c r="D685" s="44"/>
      <c r="E685" s="4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1"/>
      <c r="B686" s="43"/>
      <c r="C686" s="11"/>
      <c r="D686" s="44"/>
      <c r="E686" s="4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1"/>
      <c r="B687" s="43"/>
      <c r="C687" s="11"/>
      <c r="D687" s="44"/>
      <c r="E687" s="4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1"/>
      <c r="B688" s="43"/>
      <c r="C688" s="11"/>
      <c r="D688" s="44"/>
      <c r="E688" s="45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1"/>
      <c r="B689" s="43"/>
      <c r="C689" s="11"/>
      <c r="D689" s="44"/>
      <c r="E689" s="45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1"/>
      <c r="B690" s="43"/>
      <c r="C690" s="11"/>
      <c r="D690" s="44"/>
      <c r="E690" s="4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1"/>
      <c r="B691" s="43"/>
      <c r="C691" s="11"/>
      <c r="D691" s="44"/>
      <c r="E691" s="4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1"/>
      <c r="B692" s="43"/>
      <c r="C692" s="11"/>
      <c r="D692" s="44"/>
      <c r="E692" s="45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1"/>
      <c r="B693" s="43"/>
      <c r="C693" s="11"/>
      <c r="D693" s="44"/>
      <c r="E693" s="45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1"/>
      <c r="B694" s="43"/>
      <c r="C694" s="11"/>
      <c r="D694" s="44"/>
      <c r="E694" s="45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1"/>
      <c r="B695" s="43"/>
      <c r="C695" s="11"/>
      <c r="D695" s="44"/>
      <c r="E695" s="45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1"/>
      <c r="B696" s="43"/>
      <c r="C696" s="11"/>
      <c r="D696" s="44"/>
      <c r="E696" s="45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1"/>
      <c r="B697" s="43"/>
      <c r="C697" s="11"/>
      <c r="D697" s="44"/>
      <c r="E697" s="45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1"/>
      <c r="B698" s="43"/>
      <c r="C698" s="11"/>
      <c r="D698" s="44"/>
      <c r="E698" s="45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1"/>
      <c r="B699" s="43"/>
      <c r="C699" s="11"/>
      <c r="D699" s="44"/>
      <c r="E699" s="45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1"/>
      <c r="B700" s="43"/>
      <c r="C700" s="11"/>
      <c r="D700" s="44"/>
      <c r="E700" s="45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1"/>
      <c r="B701" s="43"/>
      <c r="C701" s="11"/>
      <c r="D701" s="44"/>
      <c r="E701" s="4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1"/>
      <c r="B702" s="43"/>
      <c r="C702" s="11"/>
      <c r="D702" s="44"/>
      <c r="E702" s="4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1"/>
      <c r="B703" s="43"/>
      <c r="C703" s="11"/>
      <c r="D703" s="44"/>
      <c r="E703" s="4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1"/>
      <c r="B704" s="43"/>
      <c r="C704" s="11"/>
      <c r="D704" s="44"/>
      <c r="E704" s="4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1"/>
      <c r="B705" s="43"/>
      <c r="C705" s="11"/>
      <c r="D705" s="44"/>
      <c r="E705" s="4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1"/>
      <c r="B706" s="43"/>
      <c r="C706" s="11"/>
      <c r="D706" s="44"/>
      <c r="E706" s="4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1"/>
      <c r="B707" s="43"/>
      <c r="C707" s="11"/>
      <c r="D707" s="44"/>
      <c r="E707" s="4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1"/>
      <c r="B708" s="43"/>
      <c r="C708" s="11"/>
      <c r="D708" s="44"/>
      <c r="E708" s="4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1"/>
      <c r="B709" s="43"/>
      <c r="C709" s="11"/>
      <c r="D709" s="44"/>
      <c r="E709" s="4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1"/>
      <c r="B710" s="43"/>
      <c r="C710" s="11"/>
      <c r="D710" s="44"/>
      <c r="E710" s="4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1"/>
      <c r="B711" s="43"/>
      <c r="C711" s="11"/>
      <c r="D711" s="44"/>
      <c r="E711" s="4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1"/>
      <c r="B712" s="43"/>
      <c r="C712" s="11"/>
      <c r="D712" s="44"/>
      <c r="E712" s="4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1"/>
      <c r="B713" s="43"/>
      <c r="C713" s="11"/>
      <c r="D713" s="44"/>
      <c r="E713" s="4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1"/>
      <c r="B714" s="43"/>
      <c r="C714" s="11"/>
      <c r="D714" s="44"/>
      <c r="E714" s="4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1"/>
      <c r="B715" s="43"/>
      <c r="C715" s="11"/>
      <c r="D715" s="44"/>
      <c r="E715" s="4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1"/>
      <c r="B716" s="43"/>
      <c r="C716" s="11"/>
      <c r="D716" s="44"/>
      <c r="E716" s="45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1"/>
      <c r="B717" s="43"/>
      <c r="C717" s="11"/>
      <c r="D717" s="44"/>
      <c r="E717" s="4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1"/>
      <c r="B718" s="43"/>
      <c r="C718" s="11"/>
      <c r="D718" s="44"/>
      <c r="E718" s="4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1"/>
      <c r="B719" s="43"/>
      <c r="C719" s="11"/>
      <c r="D719" s="44"/>
      <c r="E719" s="4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1"/>
      <c r="B720" s="43"/>
      <c r="C720" s="11"/>
      <c r="D720" s="44"/>
      <c r="E720" s="4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1"/>
      <c r="B721" s="43"/>
      <c r="C721" s="11"/>
      <c r="D721" s="44"/>
      <c r="E721" s="4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1"/>
      <c r="B722" s="43"/>
      <c r="C722" s="11"/>
      <c r="D722" s="44"/>
      <c r="E722" s="4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1"/>
      <c r="B723" s="43"/>
      <c r="C723" s="11"/>
      <c r="D723" s="44"/>
      <c r="E723" s="4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1"/>
      <c r="B724" s="43"/>
      <c r="C724" s="11"/>
      <c r="D724" s="44"/>
      <c r="E724" s="4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1"/>
      <c r="B725" s="43"/>
      <c r="C725" s="11"/>
      <c r="D725" s="44"/>
      <c r="E725" s="4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1"/>
      <c r="B726" s="43"/>
      <c r="C726" s="11"/>
      <c r="D726" s="44"/>
      <c r="E726" s="4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1"/>
      <c r="B727" s="43"/>
      <c r="C727" s="11"/>
      <c r="D727" s="44"/>
      <c r="E727" s="4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1"/>
      <c r="B728" s="43"/>
      <c r="C728" s="11"/>
      <c r="D728" s="44"/>
      <c r="E728" s="4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1"/>
      <c r="B729" s="43"/>
      <c r="C729" s="11"/>
      <c r="D729" s="44"/>
      <c r="E729" s="4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1"/>
      <c r="B730" s="43"/>
      <c r="C730" s="11"/>
      <c r="D730" s="44"/>
      <c r="E730" s="4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1"/>
      <c r="B731" s="43"/>
      <c r="C731" s="11"/>
      <c r="D731" s="44"/>
      <c r="E731" s="4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1"/>
      <c r="B732" s="43"/>
      <c r="C732" s="11"/>
      <c r="D732" s="44"/>
      <c r="E732" s="4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1"/>
      <c r="B733" s="43"/>
      <c r="C733" s="11"/>
      <c r="D733" s="44"/>
      <c r="E733" s="4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1"/>
      <c r="B734" s="43"/>
      <c r="C734" s="11"/>
      <c r="D734" s="44"/>
      <c r="E734" s="4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1"/>
      <c r="B735" s="43"/>
      <c r="C735" s="11"/>
      <c r="D735" s="44"/>
      <c r="E735" s="4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1"/>
      <c r="B736" s="43"/>
      <c r="C736" s="11"/>
      <c r="D736" s="44"/>
      <c r="E736" s="4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1"/>
      <c r="B737" s="43"/>
      <c r="C737" s="11"/>
      <c r="D737" s="44"/>
      <c r="E737" s="4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1"/>
      <c r="B738" s="43"/>
      <c r="C738" s="11"/>
      <c r="D738" s="44"/>
      <c r="E738" s="4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1"/>
      <c r="B739" s="43"/>
      <c r="C739" s="11"/>
      <c r="D739" s="44"/>
      <c r="E739" s="4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1"/>
      <c r="B740" s="43"/>
      <c r="C740" s="11"/>
      <c r="D740" s="44"/>
      <c r="E740" s="4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1"/>
      <c r="B741" s="43"/>
      <c r="C741" s="11"/>
      <c r="D741" s="44"/>
      <c r="E741" s="4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1"/>
      <c r="B742" s="43"/>
      <c r="C742" s="11"/>
      <c r="D742" s="44"/>
      <c r="E742" s="4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1"/>
      <c r="B743" s="43"/>
      <c r="C743" s="11"/>
      <c r="D743" s="44"/>
      <c r="E743" s="4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1"/>
      <c r="B744" s="43"/>
      <c r="C744" s="11"/>
      <c r="D744" s="44"/>
      <c r="E744" s="4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1"/>
      <c r="B745" s="43"/>
      <c r="C745" s="11"/>
      <c r="D745" s="44"/>
      <c r="E745" s="4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1"/>
      <c r="B746" s="43"/>
      <c r="C746" s="11"/>
      <c r="D746" s="44"/>
      <c r="E746" s="4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1"/>
      <c r="B747" s="43"/>
      <c r="C747" s="11"/>
      <c r="D747" s="44"/>
      <c r="E747" s="4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1"/>
      <c r="B748" s="43"/>
      <c r="C748" s="11"/>
      <c r="D748" s="44"/>
      <c r="E748" s="4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11"/>
      <c r="B749" s="43"/>
      <c r="C749" s="11"/>
      <c r="D749" s="44"/>
      <c r="E749" s="4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11"/>
      <c r="B750" s="43"/>
      <c r="C750" s="11"/>
      <c r="D750" s="44"/>
      <c r="E750" s="4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11"/>
      <c r="B751" s="43"/>
      <c r="C751" s="11"/>
      <c r="D751" s="44"/>
      <c r="E751" s="4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11"/>
      <c r="B752" s="43"/>
      <c r="C752" s="11"/>
      <c r="D752" s="44"/>
      <c r="E752" s="4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11"/>
      <c r="B753" s="43"/>
      <c r="C753" s="11"/>
      <c r="D753" s="44"/>
      <c r="E753" s="4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11"/>
      <c r="B754" s="43"/>
      <c r="C754" s="11"/>
      <c r="D754" s="44"/>
      <c r="E754" s="4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11"/>
      <c r="B755" s="43"/>
      <c r="C755" s="11"/>
      <c r="D755" s="44"/>
      <c r="E755" s="4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11"/>
      <c r="B756" s="43"/>
      <c r="C756" s="11"/>
      <c r="D756" s="44"/>
      <c r="E756" s="4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11"/>
      <c r="B757" s="43"/>
      <c r="C757" s="11"/>
      <c r="D757" s="44"/>
      <c r="E757" s="4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11"/>
      <c r="B758" s="43"/>
      <c r="C758" s="11"/>
      <c r="D758" s="44"/>
      <c r="E758" s="4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11"/>
      <c r="B759" s="43"/>
      <c r="C759" s="11"/>
      <c r="D759" s="44"/>
      <c r="E759" s="4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11"/>
      <c r="B760" s="43"/>
      <c r="C760" s="11"/>
      <c r="D760" s="44"/>
      <c r="E760" s="4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11"/>
      <c r="B761" s="43"/>
      <c r="C761" s="11"/>
      <c r="D761" s="44"/>
      <c r="E761" s="4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11"/>
      <c r="B762" s="43"/>
      <c r="C762" s="11"/>
      <c r="D762" s="44"/>
      <c r="E762" s="4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11"/>
      <c r="B763" s="43"/>
      <c r="C763" s="11"/>
      <c r="D763" s="44"/>
      <c r="E763" s="4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11"/>
      <c r="B764" s="43"/>
      <c r="C764" s="11"/>
      <c r="D764" s="44"/>
      <c r="E764" s="4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11"/>
      <c r="B765" s="43"/>
      <c r="C765" s="11"/>
      <c r="D765" s="44"/>
      <c r="E765" s="4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11"/>
      <c r="B766" s="43"/>
      <c r="C766" s="11"/>
      <c r="D766" s="44"/>
      <c r="E766" s="4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11"/>
      <c r="B767" s="43"/>
      <c r="C767" s="11"/>
      <c r="D767" s="44"/>
      <c r="E767" s="4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11"/>
      <c r="B768" s="43"/>
      <c r="C768" s="11"/>
      <c r="D768" s="44"/>
      <c r="E768" s="4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11"/>
      <c r="B769" s="43"/>
      <c r="C769" s="11"/>
      <c r="D769" s="44"/>
      <c r="E769" s="4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11"/>
      <c r="B770" s="43"/>
      <c r="C770" s="11"/>
      <c r="D770" s="44"/>
      <c r="E770" s="4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11"/>
      <c r="B771" s="43"/>
      <c r="C771" s="11"/>
      <c r="D771" s="44"/>
      <c r="E771" s="4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11"/>
      <c r="B772" s="43"/>
      <c r="C772" s="11"/>
      <c r="D772" s="44"/>
      <c r="E772" s="4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11"/>
      <c r="B773" s="43"/>
      <c r="C773" s="11"/>
      <c r="D773" s="44"/>
      <c r="E773" s="4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11"/>
      <c r="B774" s="43"/>
      <c r="C774" s="11"/>
      <c r="D774" s="44"/>
      <c r="E774" s="4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11"/>
      <c r="B775" s="43"/>
      <c r="C775" s="11"/>
      <c r="D775" s="44"/>
      <c r="E775" s="4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11"/>
      <c r="B776" s="43"/>
      <c r="C776" s="11"/>
      <c r="D776" s="44"/>
      <c r="E776" s="4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11"/>
      <c r="B777" s="43"/>
      <c r="C777" s="11"/>
      <c r="D777" s="44"/>
      <c r="E777" s="4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11"/>
      <c r="B778" s="43"/>
      <c r="C778" s="11"/>
      <c r="D778" s="44"/>
      <c r="E778" s="4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11"/>
      <c r="B779" s="43"/>
      <c r="C779" s="11"/>
      <c r="D779" s="44"/>
      <c r="E779" s="4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11"/>
      <c r="B780" s="43"/>
      <c r="C780" s="11"/>
      <c r="D780" s="44"/>
      <c r="E780" s="4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11"/>
      <c r="B781" s="43"/>
      <c r="C781" s="11"/>
      <c r="D781" s="44"/>
      <c r="E781" s="4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11"/>
      <c r="B782" s="43"/>
      <c r="C782" s="11"/>
      <c r="D782" s="44"/>
      <c r="E782" s="45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11"/>
      <c r="B783" s="43"/>
      <c r="C783" s="11"/>
      <c r="D783" s="44"/>
      <c r="E783" s="45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1"/>
      <c r="B784" s="43"/>
      <c r="C784" s="11"/>
      <c r="D784" s="44"/>
      <c r="E784" s="45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1"/>
      <c r="B785" s="43"/>
      <c r="C785" s="11"/>
      <c r="D785" s="44"/>
      <c r="E785" s="4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1"/>
      <c r="B786" s="43"/>
      <c r="C786" s="11"/>
      <c r="D786" s="44"/>
      <c r="E786" s="4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1"/>
      <c r="B787" s="43"/>
      <c r="C787" s="11"/>
      <c r="D787" s="44"/>
      <c r="E787" s="4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1"/>
      <c r="B788" s="43"/>
      <c r="C788" s="11"/>
      <c r="D788" s="44"/>
      <c r="E788" s="4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1"/>
      <c r="B789" s="43"/>
      <c r="C789" s="11"/>
      <c r="D789" s="44"/>
      <c r="E789" s="4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1"/>
      <c r="B790" s="43"/>
      <c r="C790" s="11"/>
      <c r="D790" s="44"/>
      <c r="E790" s="45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1"/>
      <c r="B791" s="43"/>
      <c r="C791" s="11"/>
      <c r="D791" s="44"/>
      <c r="E791" s="4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1"/>
      <c r="B792" s="43"/>
      <c r="C792" s="11"/>
      <c r="D792" s="44"/>
      <c r="E792" s="4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1"/>
      <c r="B793" s="43"/>
      <c r="C793" s="11"/>
      <c r="D793" s="44"/>
      <c r="E793" s="4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1"/>
      <c r="B794" s="43"/>
      <c r="C794" s="11"/>
      <c r="D794" s="44"/>
      <c r="E794" s="4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1"/>
      <c r="B795" s="43"/>
      <c r="C795" s="11"/>
      <c r="D795" s="44"/>
      <c r="E795" s="4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1"/>
      <c r="B796" s="43"/>
      <c r="C796" s="11"/>
      <c r="D796" s="44"/>
      <c r="E796" s="4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1"/>
      <c r="B797" s="43"/>
      <c r="C797" s="11"/>
      <c r="D797" s="44"/>
      <c r="E797" s="4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1"/>
      <c r="B798" s="43"/>
      <c r="C798" s="11"/>
      <c r="D798" s="44"/>
      <c r="E798" s="4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1"/>
      <c r="B799" s="43"/>
      <c r="C799" s="11"/>
      <c r="D799" s="44"/>
      <c r="E799" s="4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1"/>
      <c r="B800" s="43"/>
      <c r="C800" s="11"/>
      <c r="D800" s="44"/>
      <c r="E800" s="4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1"/>
      <c r="B801" s="43"/>
      <c r="C801" s="11"/>
      <c r="D801" s="44"/>
      <c r="E801" s="4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1"/>
      <c r="B802" s="43"/>
      <c r="C802" s="11"/>
      <c r="D802" s="44"/>
      <c r="E802" s="4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1"/>
      <c r="B803" s="43"/>
      <c r="C803" s="11"/>
      <c r="D803" s="44"/>
      <c r="E803" s="4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1"/>
      <c r="B804" s="43"/>
      <c r="C804" s="11"/>
      <c r="D804" s="44"/>
      <c r="E804" s="4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1"/>
      <c r="B805" s="43"/>
      <c r="C805" s="11"/>
      <c r="D805" s="44"/>
      <c r="E805" s="4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1"/>
      <c r="B806" s="43"/>
      <c r="C806" s="11"/>
      <c r="D806" s="44"/>
      <c r="E806" s="4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1"/>
      <c r="B807" s="43"/>
      <c r="C807" s="11"/>
      <c r="D807" s="44"/>
      <c r="E807" s="4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1"/>
      <c r="B808" s="43"/>
      <c r="C808" s="11"/>
      <c r="D808" s="44"/>
      <c r="E808" s="4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1"/>
      <c r="B809" s="43"/>
      <c r="C809" s="11"/>
      <c r="D809" s="44"/>
      <c r="E809" s="45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1"/>
      <c r="B810" s="43"/>
      <c r="C810" s="11"/>
      <c r="D810" s="44"/>
      <c r="E810" s="4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1"/>
      <c r="B811" s="43"/>
      <c r="C811" s="11"/>
      <c r="D811" s="44"/>
      <c r="E811" s="4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1"/>
      <c r="B812" s="43"/>
      <c r="C812" s="11"/>
      <c r="D812" s="44"/>
      <c r="E812" s="4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1"/>
      <c r="B813" s="43"/>
      <c r="C813" s="11"/>
      <c r="D813" s="44"/>
      <c r="E813" s="4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1"/>
      <c r="B814" s="43"/>
      <c r="C814" s="11"/>
      <c r="D814" s="44"/>
      <c r="E814" s="4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1"/>
      <c r="B815" s="43"/>
      <c r="C815" s="11"/>
      <c r="D815" s="44"/>
      <c r="E815" s="4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1"/>
      <c r="B816" s="43"/>
      <c r="C816" s="11"/>
      <c r="D816" s="44"/>
      <c r="E816" s="4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1"/>
      <c r="B817" s="43"/>
      <c r="C817" s="11"/>
      <c r="D817" s="44"/>
      <c r="E817" s="4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1"/>
      <c r="B818" s="43"/>
      <c r="C818" s="11"/>
      <c r="D818" s="44"/>
      <c r="E818" s="4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1"/>
      <c r="B819" s="43"/>
      <c r="C819" s="11"/>
      <c r="D819" s="44"/>
      <c r="E819" s="4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1"/>
      <c r="B820" s="43"/>
      <c r="C820" s="11"/>
      <c r="D820" s="44"/>
      <c r="E820" s="4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1"/>
      <c r="B821" s="43"/>
      <c r="C821" s="11"/>
      <c r="D821" s="44"/>
      <c r="E821" s="4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1"/>
      <c r="B822" s="43"/>
      <c r="C822" s="11"/>
      <c r="D822" s="44"/>
      <c r="E822" s="4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1"/>
      <c r="B823" s="43"/>
      <c r="C823" s="11"/>
      <c r="D823" s="44"/>
      <c r="E823" s="4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1"/>
      <c r="B824" s="43"/>
      <c r="C824" s="11"/>
      <c r="D824" s="44"/>
      <c r="E824" s="4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1"/>
      <c r="B825" s="43"/>
      <c r="C825" s="11"/>
      <c r="D825" s="44"/>
      <c r="E825" s="4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1"/>
      <c r="B826" s="43"/>
      <c r="C826" s="11"/>
      <c r="D826" s="44"/>
      <c r="E826" s="4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1"/>
      <c r="B827" s="43"/>
      <c r="C827" s="11"/>
      <c r="D827" s="44"/>
      <c r="E827" s="4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1"/>
      <c r="B828" s="43"/>
      <c r="C828" s="11"/>
      <c r="D828" s="44"/>
      <c r="E828" s="4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1"/>
      <c r="B829" s="43"/>
      <c r="C829" s="11"/>
      <c r="D829" s="44"/>
      <c r="E829" s="4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1"/>
      <c r="B830" s="43"/>
      <c r="C830" s="11"/>
      <c r="D830" s="44"/>
      <c r="E830" s="4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1"/>
      <c r="B831" s="43"/>
      <c r="C831" s="11"/>
      <c r="D831" s="44"/>
      <c r="E831" s="45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1"/>
      <c r="B832" s="43"/>
      <c r="C832" s="11"/>
      <c r="D832" s="44"/>
      <c r="E832" s="4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1"/>
      <c r="B833" s="43"/>
      <c r="C833" s="11"/>
      <c r="D833" s="44"/>
      <c r="E833" s="4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1"/>
      <c r="B834" s="43"/>
      <c r="C834" s="11"/>
      <c r="D834" s="44"/>
      <c r="E834" s="4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1"/>
      <c r="B835" s="43"/>
      <c r="C835" s="11"/>
      <c r="D835" s="44"/>
      <c r="E835" s="4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1"/>
      <c r="B836" s="43"/>
      <c r="C836" s="11"/>
      <c r="D836" s="44"/>
      <c r="E836" s="4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1"/>
      <c r="B837" s="43"/>
      <c r="C837" s="11"/>
      <c r="D837" s="44"/>
      <c r="E837" s="4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1"/>
      <c r="B838" s="43"/>
      <c r="C838" s="11"/>
      <c r="D838" s="44"/>
      <c r="E838" s="4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1"/>
      <c r="B839" s="43"/>
      <c r="C839" s="11"/>
      <c r="D839" s="44"/>
      <c r="E839" s="4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1"/>
      <c r="B840" s="43"/>
      <c r="C840" s="11"/>
      <c r="D840" s="44"/>
      <c r="E840" s="4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1"/>
      <c r="B841" s="43"/>
      <c r="C841" s="11"/>
      <c r="D841" s="44"/>
      <c r="E841" s="4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1"/>
      <c r="B842" s="43"/>
      <c r="C842" s="11"/>
      <c r="D842" s="44"/>
      <c r="E842" s="4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1"/>
      <c r="B843" s="43"/>
      <c r="C843" s="11"/>
      <c r="D843" s="44"/>
      <c r="E843" s="4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1"/>
      <c r="B844" s="43"/>
      <c r="C844" s="11"/>
      <c r="D844" s="44"/>
      <c r="E844" s="4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1"/>
      <c r="B845" s="43"/>
      <c r="C845" s="11"/>
      <c r="D845" s="44"/>
      <c r="E845" s="4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1"/>
      <c r="B846" s="43"/>
      <c r="C846" s="11"/>
      <c r="D846" s="44"/>
      <c r="E846" s="4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1"/>
      <c r="B847" s="43"/>
      <c r="C847" s="11"/>
      <c r="D847" s="44"/>
      <c r="E847" s="4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1"/>
      <c r="B848" s="43"/>
      <c r="C848" s="11"/>
      <c r="D848" s="44"/>
      <c r="E848" s="4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1"/>
      <c r="B849" s="43"/>
      <c r="C849" s="11"/>
      <c r="D849" s="44"/>
      <c r="E849" s="4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1"/>
      <c r="B850" s="43"/>
      <c r="C850" s="11"/>
      <c r="D850" s="44"/>
      <c r="E850" s="4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1"/>
      <c r="B851" s="43"/>
      <c r="C851" s="11"/>
      <c r="D851" s="44"/>
      <c r="E851" s="4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1"/>
      <c r="B852" s="43"/>
      <c r="C852" s="11"/>
      <c r="D852" s="44"/>
      <c r="E852" s="4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1"/>
      <c r="B853" s="43"/>
      <c r="C853" s="11"/>
      <c r="D853" s="44"/>
      <c r="E853" s="4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1"/>
      <c r="B854" s="43"/>
      <c r="C854" s="11"/>
      <c r="D854" s="44"/>
      <c r="E854" s="4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1"/>
      <c r="B855" s="43"/>
      <c r="C855" s="11"/>
      <c r="D855" s="44"/>
      <c r="E855" s="4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1"/>
      <c r="B856" s="43"/>
      <c r="C856" s="11"/>
      <c r="D856" s="44"/>
      <c r="E856" s="4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1"/>
      <c r="B857" s="43"/>
      <c r="C857" s="11"/>
      <c r="D857" s="44"/>
      <c r="E857" s="4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1"/>
      <c r="B858" s="43"/>
      <c r="C858" s="11"/>
      <c r="D858" s="44"/>
      <c r="E858" s="4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1"/>
      <c r="B859" s="43"/>
      <c r="C859" s="11"/>
      <c r="D859" s="44"/>
      <c r="E859" s="4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1"/>
      <c r="B860" s="43"/>
      <c r="C860" s="11"/>
      <c r="D860" s="44"/>
      <c r="E860" s="4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1"/>
      <c r="B861" s="43"/>
      <c r="C861" s="11"/>
      <c r="D861" s="44"/>
      <c r="E861" s="4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1"/>
      <c r="B862" s="43"/>
      <c r="C862" s="11"/>
      <c r="D862" s="44"/>
      <c r="E862" s="45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1"/>
      <c r="B863" s="43"/>
      <c r="C863" s="11"/>
      <c r="D863" s="44"/>
      <c r="E863" s="45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1"/>
      <c r="B864" s="43"/>
      <c r="C864" s="11"/>
      <c r="D864" s="44"/>
      <c r="E864" s="45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1"/>
      <c r="B865" s="43"/>
      <c r="C865" s="11"/>
      <c r="D865" s="44"/>
      <c r="E865" s="45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1"/>
      <c r="B866" s="43"/>
      <c r="C866" s="11"/>
      <c r="D866" s="44"/>
      <c r="E866" s="45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1"/>
      <c r="B867" s="43"/>
      <c r="C867" s="11"/>
      <c r="D867" s="44"/>
      <c r="E867" s="45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1"/>
      <c r="B868" s="43"/>
      <c r="C868" s="11"/>
      <c r="D868" s="44"/>
      <c r="E868" s="45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1"/>
      <c r="B869" s="43"/>
      <c r="C869" s="11"/>
      <c r="D869" s="44"/>
      <c r="E869" s="45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1"/>
      <c r="B870" s="43"/>
      <c r="C870" s="11"/>
      <c r="D870" s="44"/>
      <c r="E870" s="4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1"/>
      <c r="B871" s="43"/>
      <c r="C871" s="11"/>
      <c r="D871" s="44"/>
      <c r="E871" s="4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1"/>
      <c r="B872" s="43"/>
      <c r="C872" s="11"/>
      <c r="D872" s="44"/>
      <c r="E872" s="4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1"/>
      <c r="B873" s="43"/>
      <c r="C873" s="11"/>
      <c r="D873" s="44"/>
      <c r="E873" s="4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1"/>
      <c r="B874" s="43"/>
      <c r="C874" s="11"/>
      <c r="D874" s="44"/>
      <c r="E874" s="45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1"/>
      <c r="B875" s="43"/>
      <c r="C875" s="11"/>
      <c r="D875" s="44"/>
      <c r="E875" s="45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1"/>
      <c r="B876" s="43"/>
      <c r="C876" s="11"/>
      <c r="D876" s="44"/>
      <c r="E876" s="45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1"/>
      <c r="B877" s="43"/>
      <c r="C877" s="11"/>
      <c r="D877" s="44"/>
      <c r="E877" s="45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1"/>
      <c r="B878" s="43"/>
      <c r="C878" s="11"/>
      <c r="D878" s="44"/>
      <c r="E878" s="45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1"/>
      <c r="B879" s="43"/>
      <c r="C879" s="11"/>
      <c r="D879" s="44"/>
      <c r="E879" s="45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1"/>
      <c r="B880" s="43"/>
      <c r="C880" s="11"/>
      <c r="D880" s="44"/>
      <c r="E880" s="45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1"/>
      <c r="B881" s="43"/>
      <c r="C881" s="11"/>
      <c r="D881" s="44"/>
      <c r="E881" s="45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1"/>
      <c r="B882" s="43"/>
      <c r="C882" s="11"/>
      <c r="D882" s="44"/>
      <c r="E882" s="45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1"/>
      <c r="B883" s="43"/>
      <c r="C883" s="11"/>
      <c r="D883" s="44"/>
      <c r="E883" s="45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1"/>
      <c r="B884" s="43"/>
      <c r="C884" s="11"/>
      <c r="D884" s="44"/>
      <c r="E884" s="4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1"/>
      <c r="B885" s="43"/>
      <c r="C885" s="11"/>
      <c r="D885" s="44"/>
      <c r="E885" s="4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1"/>
      <c r="B886" s="43"/>
      <c r="C886" s="11"/>
      <c r="D886" s="44"/>
      <c r="E886" s="4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1"/>
      <c r="B887" s="43"/>
      <c r="C887" s="11"/>
      <c r="D887" s="44"/>
      <c r="E887" s="4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1"/>
      <c r="B888" s="43"/>
      <c r="C888" s="11"/>
      <c r="D888" s="44"/>
      <c r="E888" s="4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1"/>
      <c r="B889" s="43"/>
      <c r="C889" s="11"/>
      <c r="D889" s="44"/>
      <c r="E889" s="45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1"/>
      <c r="B890" s="43"/>
      <c r="C890" s="11"/>
      <c r="D890" s="44"/>
      <c r="E890" s="4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1"/>
      <c r="B891" s="43"/>
      <c r="C891" s="11"/>
      <c r="D891" s="44"/>
      <c r="E891" s="45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1"/>
      <c r="B892" s="43"/>
      <c r="C892" s="11"/>
      <c r="D892" s="44"/>
      <c r="E892" s="45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1"/>
      <c r="B893" s="43"/>
      <c r="C893" s="11"/>
      <c r="D893" s="44"/>
      <c r="E893" s="45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1"/>
      <c r="B894" s="43"/>
      <c r="C894" s="11"/>
      <c r="D894" s="44"/>
      <c r="E894" s="45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1"/>
      <c r="B895" s="43"/>
      <c r="C895" s="11"/>
      <c r="D895" s="44"/>
      <c r="E895" s="45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1"/>
      <c r="B896" s="43"/>
      <c r="C896" s="11"/>
      <c r="D896" s="44"/>
      <c r="E896" s="45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1"/>
      <c r="B897" s="43"/>
      <c r="C897" s="11"/>
      <c r="D897" s="44"/>
      <c r="E897" s="4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1"/>
      <c r="B898" s="43"/>
      <c r="C898" s="11"/>
      <c r="D898" s="44"/>
      <c r="E898" s="4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1"/>
      <c r="B899" s="43"/>
      <c r="C899" s="11"/>
      <c r="D899" s="44"/>
      <c r="E899" s="4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1"/>
      <c r="B900" s="43"/>
      <c r="C900" s="11"/>
      <c r="D900" s="44"/>
      <c r="E900" s="4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1"/>
      <c r="B901" s="43"/>
      <c r="C901" s="11"/>
      <c r="D901" s="44"/>
      <c r="E901" s="45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1"/>
      <c r="B902" s="43"/>
      <c r="C902" s="11"/>
      <c r="D902" s="44"/>
      <c r="E902" s="45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1"/>
      <c r="B903" s="43"/>
      <c r="C903" s="11"/>
      <c r="D903" s="44"/>
      <c r="E903" s="45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1"/>
      <c r="B904" s="43"/>
      <c r="C904" s="11"/>
      <c r="D904" s="44"/>
      <c r="E904" s="45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1"/>
      <c r="B905" s="43"/>
      <c r="C905" s="11"/>
      <c r="D905" s="44"/>
      <c r="E905" s="45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1"/>
      <c r="B906" s="43"/>
      <c r="C906" s="11"/>
      <c r="D906" s="44"/>
      <c r="E906" s="45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1"/>
      <c r="B907" s="43"/>
      <c r="C907" s="11"/>
      <c r="D907" s="44"/>
      <c r="E907" s="45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1"/>
      <c r="B908" s="43"/>
      <c r="C908" s="11"/>
      <c r="D908" s="44"/>
      <c r="E908" s="4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1"/>
      <c r="B909" s="43"/>
      <c r="C909" s="11"/>
      <c r="D909" s="44"/>
      <c r="E909" s="4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1"/>
      <c r="B910" s="43"/>
      <c r="C910" s="11"/>
      <c r="D910" s="44"/>
      <c r="E910" s="4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1"/>
      <c r="B911" s="43"/>
      <c r="C911" s="11"/>
      <c r="D911" s="44"/>
      <c r="E911" s="4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1"/>
      <c r="B912" s="43"/>
      <c r="C912" s="11"/>
      <c r="D912" s="44"/>
      <c r="E912" s="45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1"/>
      <c r="B913" s="43"/>
      <c r="C913" s="11"/>
      <c r="D913" s="44"/>
      <c r="E913" s="45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1"/>
      <c r="B914" s="43"/>
      <c r="C914" s="11"/>
      <c r="D914" s="44"/>
      <c r="E914" s="45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1"/>
      <c r="B915" s="43"/>
      <c r="C915" s="11"/>
      <c r="D915" s="44"/>
      <c r="E915" s="45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1"/>
      <c r="B916" s="43"/>
      <c r="C916" s="11"/>
      <c r="D916" s="44"/>
      <c r="E916" s="45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1"/>
      <c r="B917" s="43"/>
      <c r="C917" s="11"/>
      <c r="D917" s="44"/>
      <c r="E917" s="45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1"/>
      <c r="B918" s="43"/>
      <c r="C918" s="11"/>
      <c r="D918" s="44"/>
      <c r="E918" s="45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1"/>
      <c r="B919" s="43"/>
      <c r="C919" s="11"/>
      <c r="D919" s="44"/>
      <c r="E919" s="45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1"/>
      <c r="B920" s="43"/>
      <c r="C920" s="11"/>
      <c r="D920" s="44"/>
      <c r="E920" s="45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1"/>
      <c r="B921" s="43"/>
      <c r="C921" s="11"/>
      <c r="D921" s="44"/>
      <c r="E921" s="45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1"/>
      <c r="B922" s="43"/>
      <c r="C922" s="11"/>
      <c r="D922" s="44"/>
      <c r="E922" s="45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1"/>
      <c r="B923" s="43"/>
      <c r="C923" s="11"/>
      <c r="D923" s="44"/>
      <c r="E923" s="45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1"/>
      <c r="B924" s="43"/>
      <c r="C924" s="11"/>
      <c r="D924" s="44"/>
      <c r="E924" s="45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1"/>
      <c r="B925" s="43"/>
      <c r="C925" s="11"/>
      <c r="D925" s="44"/>
      <c r="E925" s="4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1"/>
      <c r="B926" s="43"/>
      <c r="C926" s="11"/>
      <c r="D926" s="44"/>
      <c r="E926" s="45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1"/>
      <c r="B927" s="43"/>
      <c r="C927" s="11"/>
      <c r="D927" s="44"/>
      <c r="E927" s="45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11"/>
      <c r="B928" s="43"/>
      <c r="C928" s="11"/>
      <c r="D928" s="44"/>
      <c r="E928" s="45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11"/>
      <c r="B929" s="43"/>
      <c r="C929" s="11"/>
      <c r="D929" s="44"/>
      <c r="E929" s="45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11"/>
      <c r="B930" s="43"/>
      <c r="C930" s="11"/>
      <c r="D930" s="44"/>
      <c r="E930" s="45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11"/>
      <c r="B931" s="43"/>
      <c r="C931" s="11"/>
      <c r="D931" s="44"/>
      <c r="E931" s="4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11"/>
      <c r="B932" s="43"/>
      <c r="C932" s="11"/>
      <c r="D932" s="44"/>
      <c r="E932" s="4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11"/>
      <c r="B933" s="43"/>
      <c r="C933" s="11"/>
      <c r="D933" s="44"/>
      <c r="E933" s="4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11"/>
      <c r="B934" s="43"/>
      <c r="C934" s="11"/>
      <c r="D934" s="44"/>
      <c r="E934" s="45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11"/>
      <c r="B935" s="43"/>
      <c r="C935" s="11"/>
      <c r="D935" s="44"/>
      <c r="E935" s="45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11"/>
      <c r="B936" s="43"/>
      <c r="C936" s="11"/>
      <c r="D936" s="44"/>
      <c r="E936" s="45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11"/>
      <c r="B937" s="43"/>
      <c r="C937" s="11"/>
      <c r="D937" s="44"/>
      <c r="E937" s="45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11"/>
      <c r="B938" s="43"/>
      <c r="C938" s="11"/>
      <c r="D938" s="44"/>
      <c r="E938" s="45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11"/>
      <c r="B939" s="43"/>
      <c r="C939" s="11"/>
      <c r="D939" s="44"/>
      <c r="E939" s="45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11"/>
      <c r="B940" s="43"/>
      <c r="C940" s="11"/>
      <c r="D940" s="44"/>
      <c r="E940" s="45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11"/>
      <c r="B941" s="43"/>
      <c r="C941" s="11"/>
      <c r="D941" s="44"/>
      <c r="E941" s="45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11"/>
      <c r="B942" s="43"/>
      <c r="C942" s="11"/>
      <c r="D942" s="44"/>
      <c r="E942" s="45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11"/>
      <c r="B943" s="43"/>
      <c r="C943" s="11"/>
      <c r="D943" s="44"/>
      <c r="E943" s="45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11"/>
      <c r="B944" s="43"/>
      <c r="C944" s="11"/>
      <c r="D944" s="44"/>
      <c r="E944" s="45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11"/>
      <c r="B945" s="43"/>
      <c r="C945" s="11"/>
      <c r="D945" s="44"/>
      <c r="E945" s="45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11"/>
      <c r="B946" s="43"/>
      <c r="C946" s="11"/>
      <c r="D946" s="44"/>
      <c r="E946" s="45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1"/>
      <c r="B947" s="43"/>
      <c r="C947" s="11"/>
      <c r="D947" s="44"/>
      <c r="E947" s="45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1"/>
      <c r="B948" s="43"/>
      <c r="C948" s="11"/>
      <c r="D948" s="44"/>
      <c r="E948" s="4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1"/>
      <c r="B949" s="43"/>
      <c r="C949" s="11"/>
      <c r="D949" s="44"/>
      <c r="E949" s="4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1"/>
      <c r="B950" s="43"/>
      <c r="C950" s="11"/>
      <c r="D950" s="44"/>
      <c r="E950" s="4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1"/>
      <c r="B951" s="43"/>
      <c r="C951" s="11"/>
      <c r="D951" s="44"/>
      <c r="E951" s="45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1"/>
      <c r="B952" s="43"/>
      <c r="C952" s="11"/>
      <c r="D952" s="44"/>
      <c r="E952" s="45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1"/>
      <c r="B953" s="43"/>
      <c r="C953" s="11"/>
      <c r="D953" s="44"/>
      <c r="E953" s="45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1"/>
      <c r="B954" s="43"/>
      <c r="C954" s="11"/>
      <c r="D954" s="44"/>
      <c r="E954" s="45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1"/>
      <c r="B955" s="43"/>
      <c r="C955" s="11"/>
      <c r="D955" s="44"/>
      <c r="E955" s="4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1"/>
      <c r="B956" s="43"/>
      <c r="C956" s="11"/>
      <c r="D956" s="44"/>
      <c r="E956" s="45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1"/>
      <c r="B957" s="43"/>
      <c r="C957" s="11"/>
      <c r="D957" s="44"/>
      <c r="E957" s="45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1"/>
      <c r="B958" s="43"/>
      <c r="C958" s="11"/>
      <c r="D958" s="44"/>
      <c r="E958" s="45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1"/>
      <c r="B959" s="43"/>
      <c r="C959" s="11"/>
      <c r="D959" s="44"/>
      <c r="E959" s="45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1"/>
      <c r="B960" s="43"/>
      <c r="C960" s="11"/>
      <c r="D960" s="44"/>
      <c r="E960" s="45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1"/>
      <c r="B961" s="43"/>
      <c r="C961" s="11"/>
      <c r="D961" s="44"/>
      <c r="E961" s="45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1"/>
      <c r="B962" s="43"/>
      <c r="C962" s="11"/>
      <c r="D962" s="44"/>
      <c r="E962" s="45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1"/>
      <c r="B963" s="43"/>
      <c r="C963" s="11"/>
      <c r="D963" s="44"/>
      <c r="E963" s="45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1"/>
      <c r="B964" s="43"/>
      <c r="C964" s="11"/>
      <c r="D964" s="44"/>
      <c r="E964" s="4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1"/>
      <c r="B965" s="43"/>
      <c r="C965" s="11"/>
      <c r="D965" s="44"/>
      <c r="E965" s="4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1"/>
      <c r="B966" s="43"/>
      <c r="C966" s="11"/>
      <c r="D966" s="44"/>
      <c r="E966" s="4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1"/>
      <c r="B967" s="43"/>
      <c r="C967" s="11"/>
      <c r="D967" s="44"/>
      <c r="E967" s="4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1"/>
      <c r="B968" s="43"/>
      <c r="C968" s="11"/>
      <c r="D968" s="44"/>
      <c r="E968" s="4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1"/>
      <c r="B969" s="43"/>
      <c r="C969" s="11"/>
      <c r="D969" s="44"/>
      <c r="E969" s="45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1"/>
      <c r="B970" s="43"/>
      <c r="C970" s="11"/>
      <c r="D970" s="44"/>
      <c r="E970" s="45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1"/>
      <c r="B971" s="43"/>
      <c r="C971" s="11"/>
      <c r="D971" s="44"/>
      <c r="E971" s="45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1"/>
      <c r="B972" s="43"/>
      <c r="C972" s="11"/>
      <c r="D972" s="44"/>
      <c r="E972" s="45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1"/>
      <c r="B973" s="43"/>
      <c r="C973" s="11"/>
      <c r="D973" s="44"/>
      <c r="E973" s="45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1"/>
      <c r="B974" s="43"/>
      <c r="C974" s="11"/>
      <c r="D974" s="44"/>
      <c r="E974" s="45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1"/>
      <c r="B975" s="43"/>
      <c r="C975" s="11"/>
      <c r="D975" s="44"/>
      <c r="E975" s="45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1"/>
      <c r="B976" s="43"/>
      <c r="C976" s="11"/>
      <c r="D976" s="44"/>
      <c r="E976" s="45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1"/>
      <c r="B977" s="43"/>
      <c r="C977" s="11"/>
      <c r="D977" s="44"/>
      <c r="E977" s="45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1"/>
      <c r="B978" s="43"/>
      <c r="C978" s="11"/>
      <c r="D978" s="44"/>
      <c r="E978" s="4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1"/>
      <c r="B979" s="43"/>
      <c r="C979" s="11"/>
      <c r="D979" s="44"/>
      <c r="E979" s="4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1"/>
      <c r="B980" s="43"/>
      <c r="C980" s="11"/>
      <c r="D980" s="44"/>
      <c r="E980" s="4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1"/>
      <c r="B981" s="43"/>
      <c r="C981" s="11"/>
      <c r="D981" s="44"/>
      <c r="E981" s="4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1"/>
      <c r="B982" s="43"/>
      <c r="C982" s="11"/>
      <c r="D982" s="44"/>
      <c r="E982" s="4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1"/>
      <c r="B983" s="43"/>
      <c r="C983" s="11"/>
      <c r="D983" s="44"/>
      <c r="E983" s="4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1"/>
      <c r="B984" s="43"/>
      <c r="C984" s="11"/>
      <c r="D984" s="44"/>
      <c r="E984" s="4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1"/>
      <c r="B985" s="43"/>
      <c r="C985" s="11"/>
      <c r="D985" s="44"/>
      <c r="E985" s="45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1"/>
      <c r="B986" s="43"/>
      <c r="C986" s="11"/>
      <c r="D986" s="44"/>
      <c r="E986" s="45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1"/>
      <c r="B987" s="43"/>
      <c r="C987" s="11"/>
      <c r="D987" s="44"/>
      <c r="E987" s="45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1"/>
      <c r="B988" s="43"/>
      <c r="C988" s="11"/>
      <c r="D988" s="44"/>
      <c r="E988" s="45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1"/>
      <c r="B989" s="43"/>
      <c r="C989" s="11"/>
      <c r="D989" s="44"/>
      <c r="E989" s="45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1"/>
      <c r="B990" s="43"/>
      <c r="C990" s="11"/>
      <c r="D990" s="44"/>
      <c r="E990" s="45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1"/>
      <c r="B991" s="43"/>
      <c r="C991" s="11"/>
      <c r="D991" s="44"/>
      <c r="E991" s="45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1"/>
      <c r="B992" s="43"/>
      <c r="C992" s="11"/>
      <c r="D992" s="44"/>
      <c r="E992" s="4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1"/>
      <c r="B993" s="43"/>
      <c r="C993" s="11"/>
      <c r="D993" s="44"/>
      <c r="E993" s="4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1"/>
      <c r="B994" s="43"/>
      <c r="C994" s="11"/>
      <c r="D994" s="44"/>
      <c r="E994" s="4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1"/>
      <c r="B995" s="43"/>
      <c r="C995" s="11"/>
      <c r="D995" s="44"/>
      <c r="E995" s="4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1"/>
      <c r="B996" s="43"/>
      <c r="C996" s="11"/>
      <c r="D996" s="44"/>
      <c r="E996" s="45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1"/>
      <c r="B997" s="43"/>
      <c r="C997" s="11"/>
      <c r="D997" s="44"/>
      <c r="E997" s="4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1"/>
      <c r="B998" s="43"/>
      <c r="C998" s="11"/>
      <c r="D998" s="44"/>
      <c r="E998" s="45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1"/>
      <c r="B999" s="43"/>
      <c r="C999" s="11"/>
      <c r="D999" s="44"/>
      <c r="E999" s="45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1"/>
      <c r="B1000" s="43"/>
      <c r="C1000" s="11"/>
      <c r="D1000" s="44"/>
      <c r="E1000" s="4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A5:W97" xr:uid="{00000000-0009-0000-0000-000001000000}"/>
  <mergeCells count="2">
    <mergeCell ref="A1:F1"/>
    <mergeCell ref="D2:F2"/>
  </mergeCells>
  <conditionalFormatting sqref="D86:F97">
    <cfRule type="expression" dxfId="1" priority="2" stopIfTrue="1">
      <formula>$C86&lt;&gt;"Sim"</formula>
    </cfRule>
  </conditionalFormatting>
  <conditionalFormatting sqref="F6:F11 E6:E12 E14:E85 D15:D72 F15:F84 D74:D85">
    <cfRule type="expression" dxfId="0" priority="1" stopIfTrue="1">
      <formula>$C6&lt;&gt;"Sim"</formula>
    </cfRule>
  </conditionalFormatting>
  <dataValidations count="1">
    <dataValidation type="list" allowBlank="1" showErrorMessage="1" sqref="C6:F97" xr:uid="{00000000-0002-0000-0100-000000000000}">
      <formula1>$J$1:$J$2</formula1>
    </dataValidation>
  </dataValidation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Calculo - IRV</vt:lpstr>
      <vt:lpstr>base_dados (Vazadouro)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julias</dc:creator>
  <cp:lastModifiedBy>Yuri G. Maia</cp:lastModifiedBy>
  <dcterms:created xsi:type="dcterms:W3CDTF">2010-02-11T13:07:41Z</dcterms:created>
  <dcterms:modified xsi:type="dcterms:W3CDTF">2024-10-03T13:30:53Z</dcterms:modified>
</cp:coreProperties>
</file>