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320" windowHeight="4605"/>
  </bookViews>
  <sheets>
    <sheet name="Niteroi" sheetId="1" r:id="rId1"/>
  </sheets>
  <definedNames>
    <definedName name="_xlnm._FilterDatabase" localSheetId="0" hidden="1">Niteroi!$A$1:$AJ$62</definedName>
  </definedNames>
  <calcPr calcId="125725"/>
</workbook>
</file>

<file path=xl/calcChain.xml><?xml version="1.0" encoding="utf-8"?>
<calcChain xmlns="http://schemas.openxmlformats.org/spreadsheetml/2006/main">
  <c r="AG54" i="1"/>
  <c r="AH54"/>
  <c r="AI54"/>
  <c r="AG55"/>
  <c r="AH55"/>
  <c r="AI55"/>
  <c r="AG56"/>
  <c r="AH56"/>
  <c r="AI56"/>
  <c r="AG57"/>
  <c r="AH57"/>
  <c r="AI57"/>
  <c r="AG58"/>
  <c r="AH58"/>
  <c r="AI58"/>
  <c r="AG4" l="1"/>
  <c r="AH4"/>
  <c r="AI4"/>
  <c r="AG5"/>
  <c r="AH5"/>
  <c r="AI5"/>
  <c r="AG6"/>
  <c r="AH6"/>
  <c r="AI6"/>
  <c r="AG7"/>
  <c r="AH7"/>
  <c r="AI7"/>
  <c r="AG8"/>
  <c r="AH8"/>
  <c r="AI8"/>
  <c r="AG9"/>
  <c r="AH9"/>
  <c r="AI9"/>
  <c r="AG10"/>
  <c r="AH10"/>
  <c r="AI10"/>
  <c r="AG11"/>
  <c r="AH11"/>
  <c r="AI11"/>
  <c r="AG12"/>
  <c r="AH12"/>
  <c r="AI12"/>
  <c r="AG13"/>
  <c r="AH13"/>
  <c r="AI13"/>
  <c r="AG14"/>
  <c r="AH14"/>
  <c r="AI14"/>
  <c r="AG15"/>
  <c r="AH15"/>
  <c r="AI15"/>
  <c r="AG16"/>
  <c r="AH16"/>
  <c r="AI16"/>
  <c r="AG17"/>
  <c r="AH17"/>
  <c r="AI17"/>
  <c r="AG18"/>
  <c r="AH18"/>
  <c r="AI18"/>
  <c r="AG19"/>
  <c r="AH19"/>
  <c r="AI19"/>
  <c r="AG20"/>
  <c r="AH20"/>
  <c r="AI20"/>
  <c r="AG21"/>
  <c r="AH21"/>
  <c r="AI21"/>
  <c r="AG22"/>
  <c r="AH22"/>
  <c r="AI22"/>
  <c r="AG23"/>
  <c r="AH23"/>
  <c r="AI23"/>
  <c r="AG24"/>
  <c r="AH24"/>
  <c r="AI24"/>
  <c r="AG25"/>
  <c r="AH25"/>
  <c r="AI25"/>
  <c r="AG26"/>
  <c r="AH26"/>
  <c r="AI26"/>
  <c r="AG27"/>
  <c r="AH27"/>
  <c r="AI27"/>
  <c r="AG28"/>
  <c r="AH28"/>
  <c r="AI28"/>
  <c r="AG29"/>
  <c r="AH29"/>
  <c r="AI29"/>
  <c r="AG30"/>
  <c r="AH30"/>
  <c r="AI30"/>
  <c r="AG31"/>
  <c r="AH31"/>
  <c r="AI31"/>
  <c r="AG32"/>
  <c r="AH32"/>
  <c r="AI32"/>
  <c r="AG33"/>
  <c r="AH33"/>
  <c r="AI33"/>
  <c r="AG34"/>
  <c r="AH34"/>
  <c r="AI34"/>
  <c r="AG35"/>
  <c r="AH35"/>
  <c r="AI35"/>
  <c r="AG36"/>
  <c r="AH36"/>
  <c r="AI36"/>
  <c r="AG37"/>
  <c r="AH37"/>
  <c r="AI37"/>
  <c r="AG38"/>
  <c r="AH38"/>
  <c r="AI38"/>
  <c r="AG39"/>
  <c r="AH39"/>
  <c r="AI39"/>
  <c r="AG40"/>
  <c r="AH40"/>
  <c r="AI40"/>
  <c r="AG41"/>
  <c r="AH41"/>
  <c r="AI41"/>
  <c r="AG42"/>
  <c r="AH42"/>
  <c r="AI42"/>
  <c r="AG43"/>
  <c r="AH43"/>
  <c r="AI43"/>
  <c r="AG44"/>
  <c r="AH44"/>
  <c r="AI44"/>
  <c r="AG45"/>
  <c r="AH45"/>
  <c r="AI45"/>
  <c r="AG46"/>
  <c r="AH46"/>
  <c r="AI46"/>
  <c r="AG47"/>
  <c r="AH47"/>
  <c r="AI47"/>
  <c r="AG48"/>
  <c r="AH48"/>
  <c r="AI48"/>
  <c r="AG49"/>
  <c r="AH49"/>
  <c r="AI49"/>
  <c r="AG50"/>
  <c r="AH50"/>
  <c r="AI50"/>
  <c r="AG51"/>
  <c r="AH51"/>
  <c r="AI51"/>
  <c r="AG52"/>
  <c r="AH52"/>
  <c r="AI52"/>
  <c r="AG53"/>
  <c r="AH53"/>
  <c r="AI53"/>
  <c r="AI3"/>
  <c r="AH3"/>
  <c r="AG3"/>
</calcChain>
</file>

<file path=xl/comments1.xml><?xml version="1.0" encoding="utf-8"?>
<comments xmlns="http://schemas.openxmlformats.org/spreadsheetml/2006/main">
  <authors>
    <author>Rogério S Pinheiro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Esse campo se refere ao nome do arquivo SHP relacionado a linha.
</t>
        </r>
      </text>
    </comment>
  </commentList>
</comments>
</file>

<file path=xl/sharedStrings.xml><?xml version="1.0" encoding="utf-8"?>
<sst xmlns="http://schemas.openxmlformats.org/spreadsheetml/2006/main" count="206" uniqueCount="157">
  <si>
    <t>EMPRESA</t>
  </si>
  <si>
    <t>Auto Lotação Ingá Ltda</t>
  </si>
  <si>
    <t>FONSECA - CENTRO</t>
  </si>
  <si>
    <t>LARGO DO MOURA - CENTRO</t>
  </si>
  <si>
    <t>TEIXEIRA DE FREITAS - CENTRO</t>
  </si>
  <si>
    <t>RIODADES - CENTRO</t>
  </si>
  <si>
    <t>CARAMUJO - CENTRO</t>
  </si>
  <si>
    <t>PONTA DA AREIA - BELTRÃO</t>
  </si>
  <si>
    <t xml:space="preserve">FONSECA - CHARITAS </t>
  </si>
  <si>
    <t>26A</t>
  </si>
  <si>
    <t>MORRO DO CÉU - CENTRO</t>
  </si>
  <si>
    <t>26B</t>
  </si>
  <si>
    <t>JERÔNIMO AFONSO - CENTRO</t>
  </si>
  <si>
    <t>43-1</t>
  </si>
  <si>
    <t>CIRCULAR VIA 22 DE NOVEMBRO</t>
  </si>
  <si>
    <t>43-2</t>
  </si>
  <si>
    <t xml:space="preserve">CIRCULAR VIA 22 DE NOVEMBRO </t>
  </si>
  <si>
    <t>49-1</t>
  </si>
  <si>
    <t>CIRCULAR VIA D LIMA CASTRO</t>
  </si>
  <si>
    <t>49-2</t>
  </si>
  <si>
    <t>62A</t>
  </si>
  <si>
    <t>CARAMUJO - CHARITAS</t>
  </si>
  <si>
    <t>62B</t>
  </si>
  <si>
    <t>SANTA BÁRBARA - CHARITAS</t>
  </si>
  <si>
    <t>Auto Ônibus Brasília Ltda</t>
  </si>
  <si>
    <t>CENTRO - LARGO CRAVINHO (CIRCULAR VIA FONSECA)</t>
  </si>
  <si>
    <t>CENTRO - LARGO CRAVINHO (CIRCULAR VIA CONTORNO)</t>
  </si>
  <si>
    <t>VENDA DA CRUZ - ICARAÍ</t>
  </si>
  <si>
    <t>41BC</t>
  </si>
  <si>
    <t>VENDA DA CRUZ - CENTRO (VIA BENJAMIN CONSTANT)</t>
  </si>
  <si>
    <t>41JB</t>
  </si>
  <si>
    <t>VENDA DA CRUZ - CENTRO (VIA JOÃO BRASIL)</t>
  </si>
  <si>
    <t>61M</t>
  </si>
  <si>
    <t>VENDA DA CRUZ X VITAL BRASIL</t>
  </si>
  <si>
    <t>Expresso Barreto Ltda</t>
  </si>
  <si>
    <t>SÃO LOURENÇO-CENTRO (CIRCULAR)</t>
  </si>
  <si>
    <t>42BA</t>
  </si>
  <si>
    <t>BARRETO - CENTRO (VIA BARAO DO AMAZONAS)</t>
  </si>
  <si>
    <t>42R</t>
  </si>
  <si>
    <t>BARRETO-CENTRO (VIA RODOVIÁRIA)</t>
  </si>
  <si>
    <t>42SL</t>
  </si>
  <si>
    <t>BARRETO - CENTRO (VIA SAO LOURENÇO)</t>
  </si>
  <si>
    <t>Transportes Peixoto Ltda</t>
  </si>
  <si>
    <t>BAIRRO DE FÁTIMA - CENTRO (CIRCULAR)</t>
  </si>
  <si>
    <t>ILHA DA CONCEIÇÃO - CENTRO</t>
  </si>
  <si>
    <t>ILHA DA CONCEIÇÃO - ICARAÍ</t>
  </si>
  <si>
    <t>24-A</t>
  </si>
  <si>
    <t>PALMEIRAS - CENTRO</t>
  </si>
  <si>
    <t>24-B</t>
  </si>
  <si>
    <t>PALMEIRAS - GRAGOATÁ</t>
  </si>
  <si>
    <t>Viação Araçatuba Ltda</t>
  </si>
  <si>
    <t>MARTINS TORRES - CENTRO</t>
  </si>
  <si>
    <t>CANTO DO RIO - CENTRO</t>
  </si>
  <si>
    <t>Expresso Miramar Ltda</t>
  </si>
  <si>
    <t>SÃO FRANCISCO - CENTRO</t>
  </si>
  <si>
    <t>CACHOEIRA - CENTRO</t>
  </si>
  <si>
    <t>JURUJUBA - CENTRO</t>
  </si>
  <si>
    <t>Santo Antônio Transportes Ltda</t>
  </si>
  <si>
    <t>LARGO BATALHA - CENTRO</t>
  </si>
  <si>
    <t>SAPE - CENTRO</t>
  </si>
  <si>
    <t>PIRATININGA - CENTRO</t>
  </si>
  <si>
    <t>ITITIOCA - CENTRO</t>
  </si>
  <si>
    <t>CUBANGO - CENTRO</t>
  </si>
  <si>
    <t>SAPE - PIRATININGA</t>
  </si>
  <si>
    <t>Viação Fortaleza Ltda</t>
  </si>
  <si>
    <t>SANTA ROSA - CENTRO</t>
  </si>
  <si>
    <t>Viação Pendotiba S.A.</t>
  </si>
  <si>
    <t>BALDEDOR - CENTRO</t>
  </si>
  <si>
    <t>LARGO DA BATALHA - CENTRO</t>
  </si>
  <si>
    <t>ITAIPU - CENTRO</t>
  </si>
  <si>
    <t>MACEIO - CENTRO</t>
  </si>
  <si>
    <t>VÁRZEA DAS MOÇAS - CENTRO</t>
  </si>
  <si>
    <t>RIO DO OURO - CENTRO</t>
  </si>
  <si>
    <t>BALDEADOR - ITAIPU</t>
  </si>
  <si>
    <t>VÁRZEA DAS MOÇAS - PIRATININGA (CIRCULAR)</t>
  </si>
  <si>
    <t>LARGO BATALHA - CENTRO (VIA VIÇOSO JARDIM)</t>
  </si>
  <si>
    <t>38A</t>
  </si>
  <si>
    <t>VÁRZEA DAS MOÇAS - CENTRO (VIA R. SILVEIRA)</t>
  </si>
  <si>
    <t>MICRO ÔNIBUS</t>
  </si>
  <si>
    <t>SINDICATO: SETRERJ</t>
  </si>
  <si>
    <t>capacidade do veiculo (lugares em pé+sentado)</t>
  </si>
  <si>
    <t>Nº DA LINHA</t>
  </si>
  <si>
    <t>VISTA DA LINHA</t>
  </si>
  <si>
    <t xml:space="preserve">FROTA </t>
  </si>
  <si>
    <t>VIAGENS DIA ÚTIL (ida + volta)</t>
  </si>
  <si>
    <t>VARIAÇÃO HORARIA DA DEMANDA (PERCENTUAL)</t>
  </si>
  <si>
    <t>VIAGENS/HORA PICO MANHA (ida + volta)</t>
  </si>
  <si>
    <t>VIAGENS/HORA ENTREPICO  (ida + volta)</t>
  </si>
  <si>
    <t>VIAGENS/HORA PICO TARDE (ida + volta)</t>
  </si>
  <si>
    <t>TARIFA (R$)</t>
  </si>
  <si>
    <t>ÔNIBUS CONVENCIONAL URBANO</t>
  </si>
  <si>
    <t>MIDI ÔNIBUS (MICRÃO)</t>
  </si>
  <si>
    <t>BASE: JANEIRO/2012</t>
  </si>
  <si>
    <t>CÓDIGO DA LINHA</t>
  </si>
  <si>
    <t>L21</t>
  </si>
  <si>
    <t>L22</t>
  </si>
  <si>
    <t>L23</t>
  </si>
  <si>
    <t>L25</t>
  </si>
  <si>
    <t>L26</t>
  </si>
  <si>
    <t>L31</t>
  </si>
  <si>
    <t>L62</t>
  </si>
  <si>
    <t>L26A</t>
  </si>
  <si>
    <t>L26B</t>
  </si>
  <si>
    <t>L43-1</t>
  </si>
  <si>
    <t>L43-2</t>
  </si>
  <si>
    <t>L49-1</t>
  </si>
  <si>
    <t>L49-2</t>
  </si>
  <si>
    <t>L62A</t>
  </si>
  <si>
    <t>L62B</t>
  </si>
  <si>
    <t>L28</t>
  </si>
  <si>
    <t>L29</t>
  </si>
  <si>
    <t>L61</t>
  </si>
  <si>
    <t>L41BC</t>
  </si>
  <si>
    <t>L41JB</t>
  </si>
  <si>
    <t>L61M</t>
  </si>
  <si>
    <t>L66</t>
  </si>
  <si>
    <t>L42BA</t>
  </si>
  <si>
    <t>L42R</t>
  </si>
  <si>
    <t>L42SL</t>
  </si>
  <si>
    <t>L3</t>
  </si>
  <si>
    <t>L15</t>
  </si>
  <si>
    <t>L60</t>
  </si>
  <si>
    <t>L24-A</t>
  </si>
  <si>
    <t>L24-B</t>
  </si>
  <si>
    <t>L30</t>
  </si>
  <si>
    <t>L47</t>
  </si>
  <si>
    <t>L17</t>
  </si>
  <si>
    <t>L32</t>
  </si>
  <si>
    <t>L33</t>
  </si>
  <si>
    <t>L34</t>
  </si>
  <si>
    <t>L36</t>
  </si>
  <si>
    <t>L39</t>
  </si>
  <si>
    <t>L44</t>
  </si>
  <si>
    <t>L45</t>
  </si>
  <si>
    <t>L54</t>
  </si>
  <si>
    <t>L53</t>
  </si>
  <si>
    <t>L57</t>
  </si>
  <si>
    <t>L35</t>
  </si>
  <si>
    <t>L37</t>
  </si>
  <si>
    <t>L38</t>
  </si>
  <si>
    <t>L40</t>
  </si>
  <si>
    <t>L46</t>
  </si>
  <si>
    <t>L48</t>
  </si>
  <si>
    <t>L52</t>
  </si>
  <si>
    <t>L55</t>
  </si>
  <si>
    <t>L38A</t>
  </si>
  <si>
    <t>L34A</t>
  </si>
  <si>
    <t>34A</t>
  </si>
  <si>
    <t>47-A</t>
  </si>
  <si>
    <t>CAMPUS DA UFF - MAC (acrescentada)</t>
  </si>
  <si>
    <t>L47A</t>
  </si>
  <si>
    <t>39 A</t>
  </si>
  <si>
    <t>PIRATININGA - CENTRO (VIA CAFUBÁ)</t>
  </si>
  <si>
    <t>L39A</t>
  </si>
  <si>
    <t xml:space="preserve">40 A </t>
  </si>
  <si>
    <t>LARGO DA BATALHA - CENTRO (VIA IGREJINHA)  (acrescentada)</t>
  </si>
  <si>
    <t>L40A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</si>
</sst>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" fontId="5" fillId="0" borderId="3" xfId="0" applyNumberFormat="1" applyFont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</cellXfs>
  <cellStyles count="6">
    <cellStyle name="Normal" xfId="0" builtinId="0"/>
    <cellStyle name="Normal 2" xfId="2"/>
    <cellStyle name="Normal 3" xfId="3"/>
    <cellStyle name="Porcentagem" xfId="1" builtinId="5"/>
    <cellStyle name="Porcentagem 2" xfId="4"/>
    <cellStyle name="Separador de milhares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2"/>
  <sheetViews>
    <sheetView tabSelected="1" zoomScale="60" zoomScaleNormal="60" workbookViewId="0">
      <selection sqref="A1:A2"/>
    </sheetView>
  </sheetViews>
  <sheetFormatPr defaultRowHeight="15"/>
  <cols>
    <col min="1" max="1" width="38.7109375" style="3" bestFit="1" customWidth="1"/>
    <col min="2" max="2" width="11.85546875" style="3" customWidth="1"/>
    <col min="3" max="3" width="53.85546875" style="8" customWidth="1"/>
    <col min="4" max="4" width="20.5703125" style="8" bestFit="1" customWidth="1"/>
    <col min="5" max="5" width="21.42578125" style="3" bestFit="1" customWidth="1"/>
    <col min="6" max="6" width="21.42578125" style="3" customWidth="1"/>
    <col min="7" max="7" width="13.5703125" style="3" bestFit="1" customWidth="1"/>
    <col min="8" max="8" width="13.28515625" style="3" customWidth="1"/>
    <col min="9" max="13" width="6.140625" style="3" bestFit="1" customWidth="1"/>
    <col min="14" max="16" width="6.85546875" style="3" bestFit="1" customWidth="1"/>
    <col min="17" max="20" width="6.140625" style="3" bestFit="1" customWidth="1"/>
    <col min="21" max="24" width="6.85546875" style="3" bestFit="1" customWidth="1"/>
    <col min="25" max="25" width="7.28515625" style="3" bestFit="1" customWidth="1"/>
    <col min="26" max="26" width="6.85546875" style="3" bestFit="1" customWidth="1"/>
    <col min="27" max="27" width="7.28515625" style="3" bestFit="1" customWidth="1"/>
    <col min="28" max="32" width="6.140625" style="3" bestFit="1" customWidth="1"/>
    <col min="33" max="35" width="17.42578125" style="3" customWidth="1"/>
    <col min="36" max="36" width="11" style="3" customWidth="1"/>
    <col min="37" max="16384" width="9.140625" style="1"/>
  </cols>
  <sheetData>
    <row r="1" spans="1:36" ht="21" customHeight="1">
      <c r="A1" s="23" t="s">
        <v>0</v>
      </c>
      <c r="B1" s="23" t="s">
        <v>81</v>
      </c>
      <c r="C1" s="23" t="s">
        <v>82</v>
      </c>
      <c r="D1" s="23" t="s">
        <v>93</v>
      </c>
      <c r="E1" s="24" t="s">
        <v>83</v>
      </c>
      <c r="F1" s="25"/>
      <c r="G1" s="26"/>
      <c r="H1" s="27" t="s">
        <v>84</v>
      </c>
      <c r="I1" s="20" t="s">
        <v>85</v>
      </c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2"/>
      <c r="AG1" s="17" t="s">
        <v>86</v>
      </c>
      <c r="AH1" s="17" t="s">
        <v>87</v>
      </c>
      <c r="AI1" s="17" t="s">
        <v>88</v>
      </c>
      <c r="AJ1" s="17" t="s">
        <v>89</v>
      </c>
    </row>
    <row r="2" spans="1:36" ht="31.5" customHeight="1">
      <c r="A2" s="23"/>
      <c r="B2" s="23"/>
      <c r="C2" s="23"/>
      <c r="D2" s="23"/>
      <c r="E2" s="13" t="s">
        <v>90</v>
      </c>
      <c r="F2" s="13" t="s">
        <v>91</v>
      </c>
      <c r="G2" s="13" t="s">
        <v>78</v>
      </c>
      <c r="H2" s="28"/>
      <c r="I2" s="12">
        <v>1</v>
      </c>
      <c r="J2" s="12">
        <v>2</v>
      </c>
      <c r="K2" s="12">
        <v>3</v>
      </c>
      <c r="L2" s="12">
        <v>4</v>
      </c>
      <c r="M2" s="12">
        <v>5</v>
      </c>
      <c r="N2" s="12">
        <v>6</v>
      </c>
      <c r="O2" s="12">
        <v>7</v>
      </c>
      <c r="P2" s="12">
        <v>8</v>
      </c>
      <c r="Q2" s="12">
        <v>9</v>
      </c>
      <c r="R2" s="12">
        <v>10</v>
      </c>
      <c r="S2" s="12">
        <v>11</v>
      </c>
      <c r="T2" s="12">
        <v>12</v>
      </c>
      <c r="U2" s="12">
        <v>13</v>
      </c>
      <c r="V2" s="12">
        <v>14</v>
      </c>
      <c r="W2" s="12">
        <v>15</v>
      </c>
      <c r="X2" s="12">
        <v>16</v>
      </c>
      <c r="Y2" s="12">
        <v>17</v>
      </c>
      <c r="Z2" s="12">
        <v>18</v>
      </c>
      <c r="AA2" s="12">
        <v>19</v>
      </c>
      <c r="AB2" s="12">
        <v>20</v>
      </c>
      <c r="AC2" s="12">
        <v>21</v>
      </c>
      <c r="AD2" s="12">
        <v>22</v>
      </c>
      <c r="AE2" s="12">
        <v>23</v>
      </c>
      <c r="AF2" s="12">
        <v>24</v>
      </c>
      <c r="AG2" s="18"/>
      <c r="AH2" s="18"/>
      <c r="AI2" s="18"/>
      <c r="AJ2" s="18"/>
    </row>
    <row r="3" spans="1:36">
      <c r="A3" s="5" t="s">
        <v>1</v>
      </c>
      <c r="B3" s="6">
        <v>21</v>
      </c>
      <c r="C3" s="5" t="s">
        <v>2</v>
      </c>
      <c r="D3" s="15" t="s">
        <v>94</v>
      </c>
      <c r="E3" s="6">
        <v>5</v>
      </c>
      <c r="F3" s="6">
        <v>0</v>
      </c>
      <c r="G3" s="6">
        <v>1</v>
      </c>
      <c r="H3" s="10">
        <v>97</v>
      </c>
      <c r="I3" s="4">
        <v>1.04E-2</v>
      </c>
      <c r="J3" s="4">
        <v>5.7000000000000002E-3</v>
      </c>
      <c r="K3" s="4">
        <v>3.3999999999999998E-3</v>
      </c>
      <c r="L3" s="4">
        <v>8.0000000000000004E-4</v>
      </c>
      <c r="M3" s="4">
        <v>1.46E-2</v>
      </c>
      <c r="N3" s="4">
        <v>7.5200000000000003E-2</v>
      </c>
      <c r="O3" s="4">
        <v>7.1400000000000005E-2</v>
      </c>
      <c r="P3" s="4">
        <v>5.3499999999999999E-2</v>
      </c>
      <c r="Q3" s="4">
        <v>3.3500000000000002E-2</v>
      </c>
      <c r="R3" s="4">
        <v>2.8199999999999999E-2</v>
      </c>
      <c r="S3" s="4">
        <v>3.1099999999999999E-2</v>
      </c>
      <c r="T3" s="4">
        <v>4.0099999999999997E-2</v>
      </c>
      <c r="U3" s="4">
        <v>4.2200000000000001E-2</v>
      </c>
      <c r="V3" s="4">
        <v>4.1500000000000002E-2</v>
      </c>
      <c r="W3" s="4">
        <v>4.3900000000000002E-2</v>
      </c>
      <c r="X3" s="4">
        <v>5.7099999999999998E-2</v>
      </c>
      <c r="Y3" s="4">
        <v>8.5400000000000004E-2</v>
      </c>
      <c r="Z3" s="4">
        <v>9.7199999999999995E-2</v>
      </c>
      <c r="AA3" s="4">
        <v>9.2200000000000004E-2</v>
      </c>
      <c r="AB3" s="4">
        <v>5.6899999999999999E-2</v>
      </c>
      <c r="AC3" s="4">
        <v>3.9300000000000002E-2</v>
      </c>
      <c r="AD3" s="4">
        <v>4.3900000000000002E-2</v>
      </c>
      <c r="AE3" s="4">
        <v>2.0400000000000001E-2</v>
      </c>
      <c r="AF3" s="4">
        <v>1.2E-2</v>
      </c>
      <c r="AG3" s="11">
        <f>MAX(N3:Q3)*$H3</f>
        <v>7.2944000000000004</v>
      </c>
      <c r="AH3" s="11">
        <f>MAX(R3:X3)*$H3</f>
        <v>5.5386999999999995</v>
      </c>
      <c r="AI3" s="11">
        <f>MAX(Y3:AB3)*$H3</f>
        <v>9.4283999999999999</v>
      </c>
      <c r="AJ3" s="6">
        <v>2.75</v>
      </c>
    </row>
    <row r="4" spans="1:36">
      <c r="A4" s="5" t="s">
        <v>1</v>
      </c>
      <c r="B4" s="6">
        <v>22</v>
      </c>
      <c r="C4" s="5" t="s">
        <v>3</v>
      </c>
      <c r="D4" s="15" t="s">
        <v>95</v>
      </c>
      <c r="E4" s="6">
        <v>12</v>
      </c>
      <c r="F4" s="6">
        <v>0</v>
      </c>
      <c r="G4" s="6">
        <v>1</v>
      </c>
      <c r="H4" s="10">
        <v>117</v>
      </c>
      <c r="I4" s="4">
        <v>0</v>
      </c>
      <c r="J4" s="4">
        <v>0</v>
      </c>
      <c r="K4" s="4">
        <v>0</v>
      </c>
      <c r="L4" s="4">
        <v>0</v>
      </c>
      <c r="M4" s="4">
        <v>1.21E-2</v>
      </c>
      <c r="N4" s="4">
        <v>6.8000000000000005E-2</v>
      </c>
      <c r="O4" s="4">
        <v>0.1053</v>
      </c>
      <c r="P4" s="4">
        <v>9.0999999999999998E-2</v>
      </c>
      <c r="Q4" s="4">
        <v>5.9200000000000003E-2</v>
      </c>
      <c r="R4" s="4">
        <v>4.2000000000000003E-2</v>
      </c>
      <c r="S4" s="4">
        <v>4.5600000000000002E-2</v>
      </c>
      <c r="T4" s="4">
        <v>5.1499999999999997E-2</v>
      </c>
      <c r="U4" s="4">
        <v>5.3999999999999999E-2</v>
      </c>
      <c r="V4" s="4">
        <v>4.6699999999999998E-2</v>
      </c>
      <c r="W4" s="4">
        <v>4.65E-2</v>
      </c>
      <c r="X4" s="4">
        <v>5.4399999999999997E-2</v>
      </c>
      <c r="Y4" s="4">
        <v>7.22E-2</v>
      </c>
      <c r="Z4" s="4">
        <v>0.1003</v>
      </c>
      <c r="AA4" s="4">
        <v>7.6300000000000007E-2</v>
      </c>
      <c r="AB4" s="4">
        <v>4.1799999999999997E-2</v>
      </c>
      <c r="AC4" s="4">
        <v>1.9800000000000002E-2</v>
      </c>
      <c r="AD4" s="4">
        <v>1.26E-2</v>
      </c>
      <c r="AE4" s="4">
        <v>8.9999999999999998E-4</v>
      </c>
      <c r="AF4" s="4">
        <v>0</v>
      </c>
      <c r="AG4" s="11">
        <f t="shared" ref="AG4:AG53" si="0">MAX(N4:Q4)*$H4</f>
        <v>12.3201</v>
      </c>
      <c r="AH4" s="11">
        <f t="shared" ref="AH4:AH53" si="1">MAX(R4:X4)*$H4</f>
        <v>6.3647999999999998</v>
      </c>
      <c r="AI4" s="11">
        <f t="shared" ref="AI4:AI53" si="2">MAX(Y4:AB4)*$H4</f>
        <v>11.735099999999999</v>
      </c>
      <c r="AJ4" s="6">
        <v>2.75</v>
      </c>
    </row>
    <row r="5" spans="1:36">
      <c r="A5" s="5" t="s">
        <v>1</v>
      </c>
      <c r="B5" s="6">
        <v>23</v>
      </c>
      <c r="C5" s="5" t="s">
        <v>4</v>
      </c>
      <c r="D5" s="15" t="s">
        <v>96</v>
      </c>
      <c r="E5" s="6">
        <v>3</v>
      </c>
      <c r="F5" s="6">
        <v>0</v>
      </c>
      <c r="G5" s="6">
        <v>2</v>
      </c>
      <c r="H5" s="10">
        <v>65</v>
      </c>
      <c r="I5" s="4">
        <v>1.2999999999999999E-3</v>
      </c>
      <c r="J5" s="4">
        <v>1.2999999999999999E-3</v>
      </c>
      <c r="K5" s="4">
        <v>2.9999999999999997E-4</v>
      </c>
      <c r="L5" s="4">
        <v>8.9999999999999998E-4</v>
      </c>
      <c r="M5" s="4">
        <v>2.4299999999999999E-2</v>
      </c>
      <c r="N5" s="4">
        <v>6.8900000000000003E-2</v>
      </c>
      <c r="O5" s="4">
        <v>7.8700000000000006E-2</v>
      </c>
      <c r="P5" s="4">
        <v>5.3400000000000003E-2</v>
      </c>
      <c r="Q5" s="4">
        <v>4.0300000000000002E-2</v>
      </c>
      <c r="R5" s="4">
        <v>3.32E-2</v>
      </c>
      <c r="S5" s="4">
        <v>3.39E-2</v>
      </c>
      <c r="T5" s="4">
        <v>4.5600000000000002E-2</v>
      </c>
      <c r="U5" s="4">
        <v>3.61E-2</v>
      </c>
      <c r="V5" s="4">
        <v>3.6700000000000003E-2</v>
      </c>
      <c r="W5" s="4">
        <v>3.4000000000000002E-2</v>
      </c>
      <c r="X5" s="4">
        <v>4.2999999999999997E-2</v>
      </c>
      <c r="Y5" s="4">
        <v>6.4500000000000002E-2</v>
      </c>
      <c r="Z5" s="4">
        <v>9.7900000000000001E-2</v>
      </c>
      <c r="AA5" s="4">
        <v>8.0600000000000005E-2</v>
      </c>
      <c r="AB5" s="4">
        <v>7.1499999999999994E-2</v>
      </c>
      <c r="AC5" s="4">
        <v>5.5199999999999999E-2</v>
      </c>
      <c r="AD5" s="4">
        <v>5.5100000000000003E-2</v>
      </c>
      <c r="AE5" s="4">
        <v>3.09E-2</v>
      </c>
      <c r="AF5" s="4">
        <v>1.2E-2</v>
      </c>
      <c r="AG5" s="11">
        <f t="shared" si="0"/>
        <v>5.1155000000000008</v>
      </c>
      <c r="AH5" s="11">
        <f t="shared" si="1"/>
        <v>2.964</v>
      </c>
      <c r="AI5" s="11">
        <f t="shared" si="2"/>
        <v>6.3635000000000002</v>
      </c>
      <c r="AJ5" s="6">
        <v>2.75</v>
      </c>
    </row>
    <row r="6" spans="1:36">
      <c r="A6" s="5" t="s">
        <v>1</v>
      </c>
      <c r="B6" s="6">
        <v>25</v>
      </c>
      <c r="C6" s="5" t="s">
        <v>5</v>
      </c>
      <c r="D6" s="15" t="s">
        <v>97</v>
      </c>
      <c r="E6" s="6">
        <v>2</v>
      </c>
      <c r="F6" s="6">
        <v>0</v>
      </c>
      <c r="G6" s="6">
        <v>2</v>
      </c>
      <c r="H6" s="10">
        <v>66</v>
      </c>
      <c r="I6" s="4">
        <v>1.06E-2</v>
      </c>
      <c r="J6" s="4">
        <v>1.11E-2</v>
      </c>
      <c r="K6" s="4">
        <v>8.3000000000000001E-3</v>
      </c>
      <c r="L6" s="4">
        <v>7.9000000000000008E-3</v>
      </c>
      <c r="M6" s="4">
        <v>2.5700000000000001E-2</v>
      </c>
      <c r="N6" s="4">
        <v>8.8300000000000003E-2</v>
      </c>
      <c r="O6" s="4">
        <v>6.83E-2</v>
      </c>
      <c r="P6" s="4">
        <v>5.0999999999999997E-2</v>
      </c>
      <c r="Q6" s="4">
        <v>3.5099999999999999E-2</v>
      </c>
      <c r="R6" s="4">
        <v>2.6800000000000001E-2</v>
      </c>
      <c r="S6" s="4">
        <v>2.3300000000000001E-2</v>
      </c>
      <c r="T6" s="4">
        <v>3.0800000000000001E-2</v>
      </c>
      <c r="U6" s="4">
        <v>3.2300000000000002E-2</v>
      </c>
      <c r="V6" s="4">
        <v>2.1999999999999999E-2</v>
      </c>
      <c r="W6" s="4">
        <v>2.8400000000000002E-2</v>
      </c>
      <c r="X6" s="4">
        <v>4.6800000000000001E-2</v>
      </c>
      <c r="Y6" s="4">
        <v>6.83E-2</v>
      </c>
      <c r="Z6" s="4">
        <v>8.1299999999999997E-2</v>
      </c>
      <c r="AA6" s="4">
        <v>8.2400000000000001E-2</v>
      </c>
      <c r="AB6" s="4">
        <v>6.1400000000000003E-2</v>
      </c>
      <c r="AC6" s="4">
        <v>5.1999999999999998E-2</v>
      </c>
      <c r="AD6" s="4">
        <v>7.4800000000000005E-2</v>
      </c>
      <c r="AE6" s="4">
        <v>3.78E-2</v>
      </c>
      <c r="AF6" s="4">
        <v>2.5000000000000001E-2</v>
      </c>
      <c r="AG6" s="11">
        <f t="shared" si="0"/>
        <v>5.8277999999999999</v>
      </c>
      <c r="AH6" s="11">
        <f t="shared" si="1"/>
        <v>3.0888</v>
      </c>
      <c r="AI6" s="11">
        <f t="shared" si="2"/>
        <v>5.4383999999999997</v>
      </c>
      <c r="AJ6" s="6">
        <v>2.75</v>
      </c>
    </row>
    <row r="7" spans="1:36">
      <c r="A7" s="5" t="s">
        <v>1</v>
      </c>
      <c r="B7" s="6">
        <v>26</v>
      </c>
      <c r="C7" s="5" t="s">
        <v>6</v>
      </c>
      <c r="D7" s="15" t="s">
        <v>98</v>
      </c>
      <c r="E7" s="6">
        <v>3</v>
      </c>
      <c r="F7" s="6">
        <v>0</v>
      </c>
      <c r="G7" s="6">
        <v>1</v>
      </c>
      <c r="H7" s="10">
        <v>60</v>
      </c>
      <c r="I7" s="4">
        <v>9.7000000000000003E-3</v>
      </c>
      <c r="J7" s="4">
        <v>4.7999999999999996E-3</v>
      </c>
      <c r="K7" s="4">
        <v>4.4000000000000003E-3</v>
      </c>
      <c r="L7" s="4">
        <v>1.1299999999999999E-2</v>
      </c>
      <c r="M7" s="4">
        <v>3.7999999999999999E-2</v>
      </c>
      <c r="N7" s="4">
        <v>6.7500000000000004E-2</v>
      </c>
      <c r="O7" s="4">
        <v>7.3200000000000001E-2</v>
      </c>
      <c r="P7" s="4">
        <v>5.3100000000000001E-2</v>
      </c>
      <c r="Q7" s="4">
        <v>3.5799999999999998E-2</v>
      </c>
      <c r="R7" s="4">
        <v>3.1699999999999999E-2</v>
      </c>
      <c r="S7" s="4">
        <v>3.2000000000000001E-2</v>
      </c>
      <c r="T7" s="4">
        <v>4.41E-2</v>
      </c>
      <c r="U7" s="4">
        <v>3.6799999999999999E-2</v>
      </c>
      <c r="V7" s="4">
        <v>3.5200000000000002E-2</v>
      </c>
      <c r="W7" s="4">
        <v>4.3700000000000003E-2</v>
      </c>
      <c r="X7" s="4">
        <v>4.5199999999999997E-2</v>
      </c>
      <c r="Y7" s="4">
        <v>7.2700000000000001E-2</v>
      </c>
      <c r="Z7" s="4">
        <v>8.3900000000000002E-2</v>
      </c>
      <c r="AA7" s="4">
        <v>7.9299999999999995E-2</v>
      </c>
      <c r="AB7" s="4">
        <v>5.5500000000000001E-2</v>
      </c>
      <c r="AC7" s="4">
        <v>3.7999999999999999E-2</v>
      </c>
      <c r="AD7" s="4">
        <v>5.1999999999999998E-2</v>
      </c>
      <c r="AE7" s="4">
        <v>3.7499999999999999E-2</v>
      </c>
      <c r="AF7" s="4">
        <v>1.4999999999999999E-2</v>
      </c>
      <c r="AG7" s="11">
        <f t="shared" si="0"/>
        <v>4.3920000000000003</v>
      </c>
      <c r="AH7" s="11">
        <f t="shared" si="1"/>
        <v>2.7119999999999997</v>
      </c>
      <c r="AI7" s="11">
        <f t="shared" si="2"/>
        <v>5.0339999999999998</v>
      </c>
      <c r="AJ7" s="6">
        <v>2.75</v>
      </c>
    </row>
    <row r="8" spans="1:36">
      <c r="A8" s="5" t="s">
        <v>1</v>
      </c>
      <c r="B8" s="6">
        <v>31</v>
      </c>
      <c r="C8" s="5" t="s">
        <v>7</v>
      </c>
      <c r="D8" s="15" t="s">
        <v>99</v>
      </c>
      <c r="E8" s="6">
        <v>19</v>
      </c>
      <c r="F8" s="6">
        <v>0</v>
      </c>
      <c r="G8" s="6">
        <v>1</v>
      </c>
      <c r="H8" s="10">
        <v>165</v>
      </c>
      <c r="I8" s="4">
        <v>1E-3</v>
      </c>
      <c r="J8" s="4">
        <v>5.9999999999999995E-4</v>
      </c>
      <c r="K8" s="4">
        <v>5.0000000000000001E-4</v>
      </c>
      <c r="L8" s="4">
        <v>1E-4</v>
      </c>
      <c r="M8" s="4">
        <v>2.23E-2</v>
      </c>
      <c r="N8" s="4">
        <v>0.10390000000000001</v>
      </c>
      <c r="O8" s="4">
        <v>9.8900000000000002E-2</v>
      </c>
      <c r="P8" s="4">
        <v>7.7799999999999994E-2</v>
      </c>
      <c r="Q8" s="4">
        <v>5.2299999999999999E-2</v>
      </c>
      <c r="R8" s="4">
        <v>3.5099999999999999E-2</v>
      </c>
      <c r="S8" s="4">
        <v>3.44E-2</v>
      </c>
      <c r="T8" s="4">
        <v>4.36E-2</v>
      </c>
      <c r="U8" s="4">
        <v>4.36E-2</v>
      </c>
      <c r="V8" s="4">
        <v>3.5999999999999997E-2</v>
      </c>
      <c r="W8" s="4">
        <v>3.7400000000000003E-2</v>
      </c>
      <c r="X8" s="4">
        <v>6.4399999999999999E-2</v>
      </c>
      <c r="Y8" s="4">
        <v>0.1115</v>
      </c>
      <c r="Z8" s="4">
        <v>8.4400000000000003E-2</v>
      </c>
      <c r="AA8" s="4">
        <v>7.1900000000000006E-2</v>
      </c>
      <c r="AB8" s="4">
        <v>3.9600000000000003E-2</v>
      </c>
      <c r="AC8" s="4">
        <v>2.18E-2</v>
      </c>
      <c r="AD8" s="4">
        <v>1.43E-2</v>
      </c>
      <c r="AE8" s="4">
        <v>2.8E-3</v>
      </c>
      <c r="AF8" s="4">
        <v>2E-3</v>
      </c>
      <c r="AG8" s="11">
        <f t="shared" si="0"/>
        <v>17.1435</v>
      </c>
      <c r="AH8" s="11">
        <f t="shared" si="1"/>
        <v>10.625999999999999</v>
      </c>
      <c r="AI8" s="11">
        <f t="shared" si="2"/>
        <v>18.397500000000001</v>
      </c>
      <c r="AJ8" s="6">
        <v>2.75</v>
      </c>
    </row>
    <row r="9" spans="1:36">
      <c r="A9" s="5" t="s">
        <v>1</v>
      </c>
      <c r="B9" s="6">
        <v>62</v>
      </c>
      <c r="C9" s="5" t="s">
        <v>8</v>
      </c>
      <c r="D9" s="15" t="s">
        <v>100</v>
      </c>
      <c r="E9" s="6">
        <v>7</v>
      </c>
      <c r="F9" s="6">
        <v>0</v>
      </c>
      <c r="G9" s="6">
        <v>1</v>
      </c>
      <c r="H9" s="10">
        <v>34</v>
      </c>
      <c r="I9" s="4">
        <v>7.3000000000000001E-3</v>
      </c>
      <c r="J9" s="4">
        <v>4.4000000000000003E-3</v>
      </c>
      <c r="K9" s="4">
        <v>1.9E-3</v>
      </c>
      <c r="L9" s="4">
        <v>1E-3</v>
      </c>
      <c r="M9" s="4">
        <v>4.2999999999999997E-2</v>
      </c>
      <c r="N9" s="4">
        <v>0.10249999999999999</v>
      </c>
      <c r="O9" s="4">
        <v>0.1211</v>
      </c>
      <c r="P9" s="4">
        <v>8.2299999999999998E-2</v>
      </c>
      <c r="Q9" s="4">
        <v>5.21E-2</v>
      </c>
      <c r="R9" s="4">
        <v>3.5400000000000001E-2</v>
      </c>
      <c r="S9" s="4">
        <v>3.49E-2</v>
      </c>
      <c r="T9" s="4">
        <v>4.3200000000000002E-2</v>
      </c>
      <c r="U9" s="4">
        <v>3.5200000000000002E-2</v>
      </c>
      <c r="V9" s="4">
        <v>2.52E-2</v>
      </c>
      <c r="W9" s="4">
        <v>2.8500000000000001E-2</v>
      </c>
      <c r="X9" s="4">
        <v>3.73E-2</v>
      </c>
      <c r="Y9" s="4">
        <v>6.0600000000000001E-2</v>
      </c>
      <c r="Z9" s="4">
        <v>8.1299999999999997E-2</v>
      </c>
      <c r="AA9" s="4">
        <v>6.6299999999999998E-2</v>
      </c>
      <c r="AB9" s="4">
        <v>3.8800000000000001E-2</v>
      </c>
      <c r="AC9" s="4">
        <v>2.8400000000000002E-2</v>
      </c>
      <c r="AD9" s="4">
        <v>4.0300000000000002E-2</v>
      </c>
      <c r="AE9" s="4">
        <v>1.7500000000000002E-2</v>
      </c>
      <c r="AF9" s="4">
        <v>1.1299999999999999E-2</v>
      </c>
      <c r="AG9" s="11">
        <f t="shared" si="0"/>
        <v>4.1173999999999999</v>
      </c>
      <c r="AH9" s="11">
        <f t="shared" si="1"/>
        <v>1.4688000000000001</v>
      </c>
      <c r="AI9" s="11">
        <f t="shared" si="2"/>
        <v>2.7641999999999998</v>
      </c>
      <c r="AJ9" s="6">
        <v>2.75</v>
      </c>
    </row>
    <row r="10" spans="1:36">
      <c r="A10" s="5" t="s">
        <v>1</v>
      </c>
      <c r="B10" s="6" t="s">
        <v>9</v>
      </c>
      <c r="C10" s="5" t="s">
        <v>10</v>
      </c>
      <c r="D10" s="15" t="s">
        <v>101</v>
      </c>
      <c r="E10" s="6">
        <v>1</v>
      </c>
      <c r="F10" s="6">
        <v>0</v>
      </c>
      <c r="G10" s="6">
        <v>5</v>
      </c>
      <c r="H10" s="10">
        <v>58</v>
      </c>
      <c r="I10" s="4">
        <v>1E-3</v>
      </c>
      <c r="J10" s="4">
        <v>1E-3</v>
      </c>
      <c r="K10" s="4">
        <v>0</v>
      </c>
      <c r="L10" s="4">
        <v>0</v>
      </c>
      <c r="M10" s="4">
        <v>5.2600000000000001E-2</v>
      </c>
      <c r="N10" s="4">
        <v>8.72E-2</v>
      </c>
      <c r="O10" s="4">
        <v>8.4900000000000003E-2</v>
      </c>
      <c r="P10" s="4">
        <v>5.8700000000000002E-2</v>
      </c>
      <c r="Q10" s="4">
        <v>3.8199999999999998E-2</v>
      </c>
      <c r="R10" s="4">
        <v>3.1399999999999997E-2</v>
      </c>
      <c r="S10" s="4">
        <v>0.04</v>
      </c>
      <c r="T10" s="4">
        <v>4.8000000000000001E-2</v>
      </c>
      <c r="U10" s="4">
        <v>4.4400000000000002E-2</v>
      </c>
      <c r="V10" s="4">
        <v>3.9300000000000002E-2</v>
      </c>
      <c r="W10" s="4">
        <v>4.1200000000000001E-2</v>
      </c>
      <c r="X10" s="4">
        <v>6.1100000000000002E-2</v>
      </c>
      <c r="Y10" s="4">
        <v>7.2900000000000006E-2</v>
      </c>
      <c r="Z10" s="4">
        <v>6.9400000000000003E-2</v>
      </c>
      <c r="AA10" s="4">
        <v>7.5300000000000006E-2</v>
      </c>
      <c r="AB10" s="4">
        <v>5.4300000000000001E-2</v>
      </c>
      <c r="AC10" s="4">
        <v>4.1500000000000002E-2</v>
      </c>
      <c r="AD10" s="4">
        <v>3.49E-2</v>
      </c>
      <c r="AE10" s="4">
        <v>1.4500000000000001E-2</v>
      </c>
      <c r="AF10" s="4">
        <v>8.0000000000000002E-3</v>
      </c>
      <c r="AG10" s="11">
        <f t="shared" si="0"/>
        <v>5.0575999999999999</v>
      </c>
      <c r="AH10" s="11">
        <f t="shared" si="1"/>
        <v>3.5438000000000001</v>
      </c>
      <c r="AI10" s="11">
        <f t="shared" si="2"/>
        <v>4.3673999999999999</v>
      </c>
      <c r="AJ10" s="6">
        <v>2.75</v>
      </c>
    </row>
    <row r="11" spans="1:36">
      <c r="A11" s="5" t="s">
        <v>1</v>
      </c>
      <c r="B11" s="6" t="s">
        <v>11</v>
      </c>
      <c r="C11" s="5" t="s">
        <v>12</v>
      </c>
      <c r="D11" s="15" t="s">
        <v>102</v>
      </c>
      <c r="E11" s="6">
        <v>2</v>
      </c>
      <c r="F11" s="6">
        <v>0</v>
      </c>
      <c r="G11" s="6">
        <v>1</v>
      </c>
      <c r="H11" s="10">
        <v>33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0.18310000000000001</v>
      </c>
      <c r="V11" s="4">
        <v>5.6300000000000003E-2</v>
      </c>
      <c r="W11" s="4">
        <v>0.11269999999999999</v>
      </c>
      <c r="X11" s="4">
        <v>0.11269999999999999</v>
      </c>
      <c r="Y11" s="4">
        <v>0.2394</v>
      </c>
      <c r="Z11" s="4">
        <v>5.6300000000000003E-2</v>
      </c>
      <c r="AA11" s="4">
        <v>0.2394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11">
        <f t="shared" si="0"/>
        <v>0</v>
      </c>
      <c r="AH11" s="11">
        <f t="shared" si="1"/>
        <v>6.0423</v>
      </c>
      <c r="AI11" s="11">
        <f t="shared" si="2"/>
        <v>7.9001999999999999</v>
      </c>
      <c r="AJ11" s="6">
        <v>2.75</v>
      </c>
    </row>
    <row r="12" spans="1:36">
      <c r="A12" s="5" t="s">
        <v>1</v>
      </c>
      <c r="B12" s="6" t="s">
        <v>13</v>
      </c>
      <c r="C12" s="5" t="s">
        <v>14</v>
      </c>
      <c r="D12" s="15" t="s">
        <v>103</v>
      </c>
      <c r="E12" s="6">
        <v>1</v>
      </c>
      <c r="F12" s="6">
        <v>0</v>
      </c>
      <c r="G12" s="6">
        <v>3</v>
      </c>
      <c r="H12" s="10">
        <v>45</v>
      </c>
      <c r="I12" s="4">
        <v>0</v>
      </c>
      <c r="J12" s="4">
        <v>0</v>
      </c>
      <c r="K12" s="4">
        <v>0</v>
      </c>
      <c r="L12" s="4">
        <v>0</v>
      </c>
      <c r="M12" s="4">
        <v>1.1000000000000001E-3</v>
      </c>
      <c r="N12" s="4">
        <v>7.2300000000000003E-2</v>
      </c>
      <c r="O12" s="4">
        <v>0.1201</v>
      </c>
      <c r="P12" s="4">
        <v>0.1008</v>
      </c>
      <c r="Q12" s="4">
        <v>5.0200000000000002E-2</v>
      </c>
      <c r="R12" s="4">
        <v>3.4799999999999998E-2</v>
      </c>
      <c r="S12" s="4">
        <v>3.95E-2</v>
      </c>
      <c r="T12" s="4">
        <v>5.04E-2</v>
      </c>
      <c r="U12" s="4">
        <v>5.8000000000000003E-2</v>
      </c>
      <c r="V12" s="4">
        <v>4.58E-2</v>
      </c>
      <c r="W12" s="4">
        <v>4.3299999999999998E-2</v>
      </c>
      <c r="X12" s="4">
        <v>6.2399999999999997E-2</v>
      </c>
      <c r="Y12" s="4">
        <v>8.0399999999999999E-2</v>
      </c>
      <c r="Z12" s="4">
        <v>9.3100000000000002E-2</v>
      </c>
      <c r="AA12" s="4">
        <v>7.6600000000000001E-2</v>
      </c>
      <c r="AB12" s="4">
        <v>4.4600000000000001E-2</v>
      </c>
      <c r="AC12" s="4">
        <v>2.2499999999999999E-2</v>
      </c>
      <c r="AD12" s="4">
        <v>4.1999999999999997E-3</v>
      </c>
      <c r="AE12" s="4">
        <v>0</v>
      </c>
      <c r="AF12" s="4">
        <v>0</v>
      </c>
      <c r="AG12" s="11">
        <f t="shared" si="0"/>
        <v>5.4044999999999996</v>
      </c>
      <c r="AH12" s="11">
        <f t="shared" si="1"/>
        <v>2.8079999999999998</v>
      </c>
      <c r="AI12" s="11">
        <f t="shared" si="2"/>
        <v>4.1894999999999998</v>
      </c>
      <c r="AJ12" s="6">
        <v>2.75</v>
      </c>
    </row>
    <row r="13" spans="1:36">
      <c r="A13" s="5" t="s">
        <v>1</v>
      </c>
      <c r="B13" s="6" t="s">
        <v>15</v>
      </c>
      <c r="C13" s="5" t="s">
        <v>16</v>
      </c>
      <c r="D13" s="15" t="s">
        <v>104</v>
      </c>
      <c r="E13" s="6">
        <v>2</v>
      </c>
      <c r="F13" s="6">
        <v>0</v>
      </c>
      <c r="G13" s="6">
        <v>3</v>
      </c>
      <c r="H13" s="10">
        <v>26</v>
      </c>
      <c r="I13" s="4">
        <v>0</v>
      </c>
      <c r="J13" s="4">
        <v>0</v>
      </c>
      <c r="K13" s="4">
        <v>0</v>
      </c>
      <c r="L13" s="4">
        <v>0</v>
      </c>
      <c r="M13" s="4">
        <v>1E-4</v>
      </c>
      <c r="N13" s="4">
        <v>6.7400000000000002E-2</v>
      </c>
      <c r="O13" s="4">
        <v>0.1231</v>
      </c>
      <c r="P13" s="4">
        <v>9.5500000000000002E-2</v>
      </c>
      <c r="Q13" s="4">
        <v>5.1999999999999998E-2</v>
      </c>
      <c r="R13" s="4">
        <v>3.6299999999999999E-2</v>
      </c>
      <c r="S13" s="4">
        <v>3.2199999999999999E-2</v>
      </c>
      <c r="T13" s="4">
        <v>4.3999999999999997E-2</v>
      </c>
      <c r="U13" s="4">
        <v>3.9100000000000003E-2</v>
      </c>
      <c r="V13" s="4">
        <v>4.5600000000000002E-2</v>
      </c>
      <c r="W13" s="4">
        <v>4.9000000000000002E-2</v>
      </c>
      <c r="X13" s="4">
        <v>6.7100000000000007E-2</v>
      </c>
      <c r="Y13" s="4">
        <v>8.0500000000000002E-2</v>
      </c>
      <c r="Z13" s="4">
        <v>8.6199999999999999E-2</v>
      </c>
      <c r="AA13" s="4">
        <v>8.1199999999999994E-2</v>
      </c>
      <c r="AB13" s="4">
        <v>5.0999999999999997E-2</v>
      </c>
      <c r="AC13" s="4">
        <v>3.3399999999999999E-2</v>
      </c>
      <c r="AD13" s="4">
        <v>1.6299999999999999E-2</v>
      </c>
      <c r="AE13" s="4">
        <v>2.9999999999999997E-4</v>
      </c>
      <c r="AF13" s="4">
        <v>0</v>
      </c>
      <c r="AG13" s="11">
        <f t="shared" si="0"/>
        <v>3.2006000000000001</v>
      </c>
      <c r="AH13" s="11">
        <f t="shared" si="1"/>
        <v>1.7446000000000002</v>
      </c>
      <c r="AI13" s="11">
        <f t="shared" si="2"/>
        <v>2.2412000000000001</v>
      </c>
      <c r="AJ13" s="6">
        <v>2.75</v>
      </c>
    </row>
    <row r="14" spans="1:36">
      <c r="A14" s="5" t="s">
        <v>1</v>
      </c>
      <c r="B14" s="6" t="s">
        <v>17</v>
      </c>
      <c r="C14" s="5" t="s">
        <v>18</v>
      </c>
      <c r="D14" s="15" t="s">
        <v>105</v>
      </c>
      <c r="E14" s="6">
        <v>19</v>
      </c>
      <c r="F14" s="6">
        <v>0</v>
      </c>
      <c r="G14" s="6">
        <v>1</v>
      </c>
      <c r="H14" s="10">
        <v>230</v>
      </c>
      <c r="I14" s="4">
        <v>2.2000000000000001E-3</v>
      </c>
      <c r="J14" s="4">
        <v>1.1999999999999999E-3</v>
      </c>
      <c r="K14" s="4">
        <v>5.9999999999999995E-4</v>
      </c>
      <c r="L14" s="4">
        <v>8.9999999999999998E-4</v>
      </c>
      <c r="M14" s="4">
        <v>2.7699999999999999E-2</v>
      </c>
      <c r="N14" s="4">
        <v>7.0599999999999996E-2</v>
      </c>
      <c r="O14" s="4">
        <v>9.4399999999999998E-2</v>
      </c>
      <c r="P14" s="4">
        <v>8.6599999999999996E-2</v>
      </c>
      <c r="Q14" s="4">
        <v>5.6099999999999997E-2</v>
      </c>
      <c r="R14" s="4">
        <v>3.9800000000000002E-2</v>
      </c>
      <c r="S14" s="4">
        <v>3.8300000000000001E-2</v>
      </c>
      <c r="T14" s="4">
        <v>4.2200000000000001E-2</v>
      </c>
      <c r="U14" s="4">
        <v>4.3799999999999999E-2</v>
      </c>
      <c r="V14" s="4">
        <v>3.8199999999999998E-2</v>
      </c>
      <c r="W14" s="4">
        <v>4.0399999999999998E-2</v>
      </c>
      <c r="X14" s="4">
        <v>5.3999999999999999E-2</v>
      </c>
      <c r="Y14" s="4">
        <v>8.2400000000000001E-2</v>
      </c>
      <c r="Z14" s="4">
        <v>8.1299999999999997E-2</v>
      </c>
      <c r="AA14" s="4">
        <v>7.5700000000000003E-2</v>
      </c>
      <c r="AB14" s="4">
        <v>5.2499999999999998E-2</v>
      </c>
      <c r="AC14" s="4">
        <v>3.3700000000000001E-2</v>
      </c>
      <c r="AD14" s="4">
        <v>2.4799999999999999E-2</v>
      </c>
      <c r="AE14" s="4">
        <v>9.1000000000000004E-3</v>
      </c>
      <c r="AF14" s="4">
        <v>3.0000000000000001E-3</v>
      </c>
      <c r="AG14" s="11">
        <f t="shared" si="0"/>
        <v>21.712</v>
      </c>
      <c r="AH14" s="11">
        <f t="shared" si="1"/>
        <v>12.42</v>
      </c>
      <c r="AI14" s="11">
        <f t="shared" si="2"/>
        <v>18.952000000000002</v>
      </c>
      <c r="AJ14" s="6">
        <v>2.75</v>
      </c>
    </row>
    <row r="15" spans="1:36">
      <c r="A15" s="5" t="s">
        <v>1</v>
      </c>
      <c r="B15" s="6" t="s">
        <v>19</v>
      </c>
      <c r="C15" s="5" t="s">
        <v>18</v>
      </c>
      <c r="D15" s="15" t="s">
        <v>106</v>
      </c>
      <c r="E15" s="6">
        <v>19</v>
      </c>
      <c r="F15" s="6">
        <v>0</v>
      </c>
      <c r="G15" s="6">
        <v>1</v>
      </c>
      <c r="H15" s="10">
        <v>293</v>
      </c>
      <c r="I15" s="4">
        <v>3.0000000000000001E-3</v>
      </c>
      <c r="J15" s="4">
        <v>1.4E-3</v>
      </c>
      <c r="K15" s="4">
        <v>5.9999999999999995E-4</v>
      </c>
      <c r="L15" s="4">
        <v>2.9999999999999997E-4</v>
      </c>
      <c r="M15" s="4">
        <v>2.0899999999999998E-2</v>
      </c>
      <c r="N15" s="4">
        <v>7.0599999999999996E-2</v>
      </c>
      <c r="O15" s="4">
        <v>0.09</v>
      </c>
      <c r="P15" s="4">
        <v>7.8600000000000003E-2</v>
      </c>
      <c r="Q15" s="4">
        <v>4.9399999999999999E-2</v>
      </c>
      <c r="R15" s="4">
        <v>3.5499999999999997E-2</v>
      </c>
      <c r="S15" s="4">
        <v>3.4599999999999999E-2</v>
      </c>
      <c r="T15" s="4">
        <v>4.2799999999999998E-2</v>
      </c>
      <c r="U15" s="4">
        <v>4.1300000000000003E-2</v>
      </c>
      <c r="V15" s="4">
        <v>3.8300000000000001E-2</v>
      </c>
      <c r="W15" s="4">
        <v>4.1500000000000002E-2</v>
      </c>
      <c r="X15" s="4">
        <v>5.67E-2</v>
      </c>
      <c r="Y15" s="4">
        <v>8.0500000000000002E-2</v>
      </c>
      <c r="Z15" s="4">
        <v>8.8999999999999996E-2</v>
      </c>
      <c r="AA15" s="4">
        <v>7.4999999999999997E-2</v>
      </c>
      <c r="AB15" s="4">
        <v>5.7299999999999997E-2</v>
      </c>
      <c r="AC15" s="4">
        <v>4.2299999999999997E-2</v>
      </c>
      <c r="AD15" s="4">
        <v>3.3799999999999997E-2</v>
      </c>
      <c r="AE15" s="4">
        <v>1.2999999999999999E-2</v>
      </c>
      <c r="AF15" s="4">
        <v>4.0000000000000001E-3</v>
      </c>
      <c r="AG15" s="11">
        <f t="shared" si="0"/>
        <v>26.369999999999997</v>
      </c>
      <c r="AH15" s="11">
        <f t="shared" si="1"/>
        <v>16.613099999999999</v>
      </c>
      <c r="AI15" s="11">
        <f t="shared" si="2"/>
        <v>26.076999999999998</v>
      </c>
      <c r="AJ15" s="6">
        <v>2.75</v>
      </c>
    </row>
    <row r="16" spans="1:36">
      <c r="A16" s="5" t="s">
        <v>1</v>
      </c>
      <c r="B16" s="6" t="s">
        <v>20</v>
      </c>
      <c r="C16" s="5" t="s">
        <v>21</v>
      </c>
      <c r="D16" s="15" t="s">
        <v>107</v>
      </c>
      <c r="E16" s="6">
        <v>5</v>
      </c>
      <c r="F16" s="6">
        <v>0</v>
      </c>
      <c r="G16" s="6">
        <v>3</v>
      </c>
      <c r="H16" s="10">
        <v>41</v>
      </c>
      <c r="I16" s="4">
        <v>8.9999999999999998E-4</v>
      </c>
      <c r="J16" s="4">
        <v>5.9999999999999995E-4</v>
      </c>
      <c r="K16" s="4">
        <v>5.0000000000000001E-4</v>
      </c>
      <c r="L16" s="4">
        <v>1.8100000000000002E-2</v>
      </c>
      <c r="M16" s="4">
        <v>0</v>
      </c>
      <c r="N16" s="4">
        <v>9.0999999999999998E-2</v>
      </c>
      <c r="O16" s="4">
        <v>9.5899999999999999E-2</v>
      </c>
      <c r="P16" s="4">
        <v>8.0100000000000005E-2</v>
      </c>
      <c r="Q16" s="4">
        <v>5.79E-2</v>
      </c>
      <c r="R16" s="4">
        <v>3.7600000000000001E-2</v>
      </c>
      <c r="S16" s="4">
        <v>4.4499999999999998E-2</v>
      </c>
      <c r="T16" s="4">
        <v>5.4100000000000002E-2</v>
      </c>
      <c r="U16" s="4">
        <v>4.65E-2</v>
      </c>
      <c r="V16" s="4">
        <v>3.95E-2</v>
      </c>
      <c r="W16" s="4">
        <v>4.53E-2</v>
      </c>
      <c r="X16" s="4">
        <v>6.2700000000000006E-2</v>
      </c>
      <c r="Y16" s="4">
        <v>7.9500000000000001E-2</v>
      </c>
      <c r="Z16" s="4">
        <v>8.2199999999999995E-2</v>
      </c>
      <c r="AA16" s="4">
        <v>7.6399999999999996E-2</v>
      </c>
      <c r="AB16" s="4">
        <v>4.4600000000000001E-2</v>
      </c>
      <c r="AC16" s="4">
        <v>2.2599999999999999E-2</v>
      </c>
      <c r="AD16" s="4">
        <v>1.3299999999999999E-2</v>
      </c>
      <c r="AE16" s="4">
        <v>5.5999999999999999E-3</v>
      </c>
      <c r="AF16" s="4">
        <v>1E-3</v>
      </c>
      <c r="AG16" s="11">
        <f t="shared" si="0"/>
        <v>3.9319000000000002</v>
      </c>
      <c r="AH16" s="11">
        <f t="shared" si="1"/>
        <v>2.5707000000000004</v>
      </c>
      <c r="AI16" s="11">
        <f t="shared" si="2"/>
        <v>3.3701999999999996</v>
      </c>
      <c r="AJ16" s="6">
        <v>2.75</v>
      </c>
    </row>
    <row r="17" spans="1:36">
      <c r="A17" s="5" t="s">
        <v>1</v>
      </c>
      <c r="B17" s="6" t="s">
        <v>22</v>
      </c>
      <c r="C17" s="5" t="s">
        <v>23</v>
      </c>
      <c r="D17" s="15" t="s">
        <v>108</v>
      </c>
      <c r="E17" s="6">
        <v>14</v>
      </c>
      <c r="F17" s="6">
        <v>0</v>
      </c>
      <c r="G17" s="6">
        <v>1</v>
      </c>
      <c r="H17" s="10">
        <v>100</v>
      </c>
      <c r="I17" s="4">
        <v>1E-4</v>
      </c>
      <c r="J17" s="4">
        <v>0</v>
      </c>
      <c r="K17" s="4">
        <v>0</v>
      </c>
      <c r="L17" s="4">
        <v>0</v>
      </c>
      <c r="M17" s="4">
        <v>3.3000000000000002E-2</v>
      </c>
      <c r="N17" s="4">
        <v>9.7000000000000003E-2</v>
      </c>
      <c r="O17" s="4">
        <v>9.8799999999999999E-2</v>
      </c>
      <c r="P17" s="4">
        <v>8.1600000000000006E-2</v>
      </c>
      <c r="Q17" s="4">
        <v>4.4999999999999998E-2</v>
      </c>
      <c r="R17" s="4">
        <v>3.5900000000000001E-2</v>
      </c>
      <c r="S17" s="4">
        <v>3.2899999999999999E-2</v>
      </c>
      <c r="T17" s="4">
        <v>4.1300000000000003E-2</v>
      </c>
      <c r="U17" s="4">
        <v>4.4499999999999998E-2</v>
      </c>
      <c r="V17" s="4">
        <v>4.0300000000000002E-2</v>
      </c>
      <c r="W17" s="4">
        <v>4.8300000000000003E-2</v>
      </c>
      <c r="X17" s="4">
        <v>6.2799999999999995E-2</v>
      </c>
      <c r="Y17" s="4">
        <v>7.6899999999999996E-2</v>
      </c>
      <c r="Z17" s="4">
        <v>9.5399999999999999E-2</v>
      </c>
      <c r="AA17" s="4">
        <v>7.5899999999999995E-2</v>
      </c>
      <c r="AB17" s="4">
        <v>3.9E-2</v>
      </c>
      <c r="AC17" s="4">
        <v>2.5499999999999998E-2</v>
      </c>
      <c r="AD17" s="4">
        <v>1.5900000000000001E-2</v>
      </c>
      <c r="AE17" s="4">
        <v>8.5000000000000006E-3</v>
      </c>
      <c r="AF17" s="4">
        <v>1E-3</v>
      </c>
      <c r="AG17" s="11">
        <f t="shared" si="0"/>
        <v>9.879999999999999</v>
      </c>
      <c r="AH17" s="11">
        <f t="shared" si="1"/>
        <v>6.2799999999999994</v>
      </c>
      <c r="AI17" s="11">
        <f t="shared" si="2"/>
        <v>9.5399999999999991</v>
      </c>
      <c r="AJ17" s="6">
        <v>2.75</v>
      </c>
    </row>
    <row r="18" spans="1:36">
      <c r="A18" s="5" t="s">
        <v>24</v>
      </c>
      <c r="B18" s="6">
        <v>28</v>
      </c>
      <c r="C18" s="5" t="s">
        <v>25</v>
      </c>
      <c r="D18" s="15" t="s">
        <v>109</v>
      </c>
      <c r="E18" s="6">
        <v>0</v>
      </c>
      <c r="F18" s="6">
        <v>0</v>
      </c>
      <c r="G18" s="6">
        <v>3</v>
      </c>
      <c r="H18" s="10">
        <v>37</v>
      </c>
      <c r="I18" s="4">
        <v>8.0000000000000004E-4</v>
      </c>
      <c r="J18" s="4">
        <v>5.9999999999999995E-4</v>
      </c>
      <c r="K18" s="4">
        <v>0</v>
      </c>
      <c r="L18" s="4">
        <v>5.9999999999999995E-4</v>
      </c>
      <c r="M18" s="4">
        <v>2.76E-2</v>
      </c>
      <c r="N18" s="4">
        <v>9.7000000000000003E-2</v>
      </c>
      <c r="O18" s="4">
        <v>8.2699999999999996E-2</v>
      </c>
      <c r="P18" s="4">
        <v>9.0200000000000002E-2</v>
      </c>
      <c r="Q18" s="4">
        <v>4.6399999999999997E-2</v>
      </c>
      <c r="R18" s="4">
        <v>3.6900000000000002E-2</v>
      </c>
      <c r="S18" s="4">
        <v>4.0800000000000003E-2</v>
      </c>
      <c r="T18" s="4">
        <v>4.6699999999999998E-2</v>
      </c>
      <c r="U18" s="4">
        <v>5.1799999999999999E-2</v>
      </c>
      <c r="V18" s="4">
        <v>5.2699999999999997E-2</v>
      </c>
      <c r="W18" s="4">
        <v>5.04E-2</v>
      </c>
      <c r="X18" s="4">
        <v>6.3E-2</v>
      </c>
      <c r="Y18" s="4">
        <v>5.9900000000000002E-2</v>
      </c>
      <c r="Z18" s="4">
        <v>8.4400000000000003E-2</v>
      </c>
      <c r="AA18" s="4">
        <v>8.2299999999999998E-2</v>
      </c>
      <c r="AB18" s="4">
        <v>3.1899999999999998E-2</v>
      </c>
      <c r="AC18" s="4">
        <v>3.3799999999999997E-2</v>
      </c>
      <c r="AD18" s="4">
        <v>9.1000000000000004E-3</v>
      </c>
      <c r="AE18" s="4">
        <v>4.7999999999999996E-3</v>
      </c>
      <c r="AF18" s="4">
        <v>6.0000000000000001E-3</v>
      </c>
      <c r="AG18" s="11">
        <f t="shared" si="0"/>
        <v>3.589</v>
      </c>
      <c r="AH18" s="11">
        <f t="shared" si="1"/>
        <v>2.331</v>
      </c>
      <c r="AI18" s="11">
        <f t="shared" si="2"/>
        <v>3.1228000000000002</v>
      </c>
      <c r="AJ18" s="6">
        <v>2.75</v>
      </c>
    </row>
    <row r="19" spans="1:36">
      <c r="A19" s="5" t="s">
        <v>24</v>
      </c>
      <c r="B19" s="6">
        <v>29</v>
      </c>
      <c r="C19" s="5" t="s">
        <v>26</v>
      </c>
      <c r="D19" s="15" t="s">
        <v>110</v>
      </c>
      <c r="E19" s="6">
        <v>0</v>
      </c>
      <c r="F19" s="6">
        <v>0</v>
      </c>
      <c r="G19" s="6">
        <v>4</v>
      </c>
      <c r="H19" s="10">
        <v>55</v>
      </c>
      <c r="I19" s="4">
        <v>0</v>
      </c>
      <c r="J19" s="4">
        <v>0</v>
      </c>
      <c r="K19" s="4">
        <v>0</v>
      </c>
      <c r="L19" s="4">
        <v>5.4000000000000003E-3</v>
      </c>
      <c r="M19" s="4">
        <v>2.2800000000000001E-2</v>
      </c>
      <c r="N19" s="4">
        <v>4.8899999999999999E-2</v>
      </c>
      <c r="O19" s="4">
        <v>9.5000000000000001E-2</v>
      </c>
      <c r="P19" s="4">
        <v>6.5600000000000006E-2</v>
      </c>
      <c r="Q19" s="4">
        <v>3.4099999999999998E-2</v>
      </c>
      <c r="R19" s="4">
        <v>3.8800000000000001E-2</v>
      </c>
      <c r="S19" s="4">
        <v>3.4099999999999998E-2</v>
      </c>
      <c r="T19" s="4">
        <v>2.6100000000000002E-2</v>
      </c>
      <c r="U19" s="4">
        <v>3.5499999999999997E-2</v>
      </c>
      <c r="V19" s="4">
        <v>2.81E-2</v>
      </c>
      <c r="W19" s="4">
        <v>5.1499999999999997E-2</v>
      </c>
      <c r="X19" s="4">
        <v>7.9000000000000001E-2</v>
      </c>
      <c r="Y19" s="4">
        <v>8.9700000000000002E-2</v>
      </c>
      <c r="Z19" s="4">
        <v>0.1111</v>
      </c>
      <c r="AA19" s="4">
        <v>8.0299999999999996E-2</v>
      </c>
      <c r="AB19" s="4">
        <v>6.7599999999999993E-2</v>
      </c>
      <c r="AC19" s="4">
        <v>4.7500000000000001E-2</v>
      </c>
      <c r="AD19" s="4">
        <v>3.6799999999999999E-2</v>
      </c>
      <c r="AE19" s="4">
        <v>2E-3</v>
      </c>
      <c r="AF19" s="4">
        <v>0</v>
      </c>
      <c r="AG19" s="11">
        <f t="shared" si="0"/>
        <v>5.2249999999999996</v>
      </c>
      <c r="AH19" s="11">
        <f t="shared" si="1"/>
        <v>4.3449999999999998</v>
      </c>
      <c r="AI19" s="11">
        <f t="shared" si="2"/>
        <v>6.1105</v>
      </c>
      <c r="AJ19" s="6">
        <v>2.75</v>
      </c>
    </row>
    <row r="20" spans="1:36">
      <c r="A20" s="5" t="s">
        <v>24</v>
      </c>
      <c r="B20" s="6">
        <v>61</v>
      </c>
      <c r="C20" s="5" t="s">
        <v>27</v>
      </c>
      <c r="D20" s="15" t="s">
        <v>111</v>
      </c>
      <c r="E20" s="6">
        <v>27</v>
      </c>
      <c r="F20" s="6">
        <v>0</v>
      </c>
      <c r="G20" s="6">
        <v>0</v>
      </c>
      <c r="H20" s="10">
        <v>235</v>
      </c>
      <c r="I20" s="4">
        <v>2.9999999999999997E-4</v>
      </c>
      <c r="J20" s="4">
        <v>1E-4</v>
      </c>
      <c r="K20" s="4">
        <v>1E-4</v>
      </c>
      <c r="L20" s="4">
        <v>3.0000000000000001E-3</v>
      </c>
      <c r="M20" s="4">
        <v>5.5899999999999998E-2</v>
      </c>
      <c r="N20" s="4">
        <v>0.1313</v>
      </c>
      <c r="O20" s="4">
        <v>0.11070000000000001</v>
      </c>
      <c r="P20" s="4">
        <v>8.4900000000000003E-2</v>
      </c>
      <c r="Q20" s="4">
        <v>4.6800000000000001E-2</v>
      </c>
      <c r="R20" s="4">
        <v>3.04E-2</v>
      </c>
      <c r="S20" s="4">
        <v>3.15E-2</v>
      </c>
      <c r="T20" s="4">
        <v>3.7600000000000001E-2</v>
      </c>
      <c r="U20" s="4">
        <v>3.9600000000000003E-2</v>
      </c>
      <c r="V20" s="4">
        <v>3.56E-2</v>
      </c>
      <c r="W20" s="4">
        <v>3.6499999999999998E-2</v>
      </c>
      <c r="X20" s="4">
        <v>4.9799999999999997E-2</v>
      </c>
      <c r="Y20" s="4">
        <v>7.1999999999999995E-2</v>
      </c>
      <c r="Z20" s="4">
        <v>7.6600000000000001E-2</v>
      </c>
      <c r="AA20" s="4">
        <v>6.25E-2</v>
      </c>
      <c r="AB20" s="4">
        <v>4.2200000000000001E-2</v>
      </c>
      <c r="AC20" s="4">
        <v>2.47E-2</v>
      </c>
      <c r="AD20" s="4">
        <v>1.95E-2</v>
      </c>
      <c r="AE20" s="4">
        <v>7.4000000000000003E-3</v>
      </c>
      <c r="AF20" s="4">
        <v>1E-3</v>
      </c>
      <c r="AG20" s="11">
        <f t="shared" si="0"/>
        <v>30.855499999999999</v>
      </c>
      <c r="AH20" s="11">
        <f t="shared" si="1"/>
        <v>11.702999999999999</v>
      </c>
      <c r="AI20" s="11">
        <f t="shared" si="2"/>
        <v>18.001000000000001</v>
      </c>
      <c r="AJ20" s="6">
        <v>2.75</v>
      </c>
    </row>
    <row r="21" spans="1:36">
      <c r="A21" s="5" t="s">
        <v>24</v>
      </c>
      <c r="B21" s="6" t="s">
        <v>28</v>
      </c>
      <c r="C21" s="5" t="s">
        <v>29</v>
      </c>
      <c r="D21" s="15" t="s">
        <v>112</v>
      </c>
      <c r="E21" s="6">
        <v>9</v>
      </c>
      <c r="F21" s="6">
        <v>0</v>
      </c>
      <c r="G21" s="6">
        <v>1</v>
      </c>
      <c r="H21" s="10">
        <v>142</v>
      </c>
      <c r="I21" s="4">
        <v>3.5000000000000001E-3</v>
      </c>
      <c r="J21" s="4">
        <v>1.4E-3</v>
      </c>
      <c r="K21" s="4">
        <v>8.0000000000000004E-4</v>
      </c>
      <c r="L21" s="4">
        <v>3.3999999999999998E-3</v>
      </c>
      <c r="M21" s="4">
        <v>3.5799999999999998E-2</v>
      </c>
      <c r="N21" s="4">
        <v>8.0299999999999996E-2</v>
      </c>
      <c r="O21" s="4">
        <v>8.4699999999999998E-2</v>
      </c>
      <c r="P21" s="4">
        <v>8.0299999999999996E-2</v>
      </c>
      <c r="Q21" s="4">
        <v>4.2099999999999999E-2</v>
      </c>
      <c r="R21" s="4">
        <v>3.1800000000000002E-2</v>
      </c>
      <c r="S21" s="4">
        <v>2.9100000000000001E-2</v>
      </c>
      <c r="T21" s="4">
        <v>3.1600000000000003E-2</v>
      </c>
      <c r="U21" s="4">
        <v>4.3299999999999998E-2</v>
      </c>
      <c r="V21" s="4">
        <v>4.2599999999999999E-2</v>
      </c>
      <c r="W21" s="4">
        <v>3.4200000000000001E-2</v>
      </c>
      <c r="X21" s="4">
        <v>4.6699999999999998E-2</v>
      </c>
      <c r="Y21" s="4">
        <v>7.3700000000000002E-2</v>
      </c>
      <c r="Z21" s="4">
        <v>8.2799999999999999E-2</v>
      </c>
      <c r="AA21" s="4">
        <v>7.8E-2</v>
      </c>
      <c r="AB21" s="4">
        <v>6.2899999999999998E-2</v>
      </c>
      <c r="AC21" s="4">
        <v>4.0500000000000001E-2</v>
      </c>
      <c r="AD21" s="4">
        <v>3.4099999999999998E-2</v>
      </c>
      <c r="AE21" s="4">
        <v>2.7900000000000001E-2</v>
      </c>
      <c r="AF21" s="4">
        <v>8.3999999999999995E-3</v>
      </c>
      <c r="AG21" s="11">
        <f t="shared" si="0"/>
        <v>12.0274</v>
      </c>
      <c r="AH21" s="11">
        <f t="shared" si="1"/>
        <v>6.6314000000000002</v>
      </c>
      <c r="AI21" s="11">
        <f t="shared" si="2"/>
        <v>11.7576</v>
      </c>
      <c r="AJ21" s="6">
        <v>2.75</v>
      </c>
    </row>
    <row r="22" spans="1:36">
      <c r="A22" s="5" t="s">
        <v>24</v>
      </c>
      <c r="B22" s="6" t="s">
        <v>30</v>
      </c>
      <c r="C22" s="5" t="s">
        <v>31</v>
      </c>
      <c r="D22" s="15" t="s">
        <v>113</v>
      </c>
      <c r="E22" s="6">
        <v>10</v>
      </c>
      <c r="F22" s="6">
        <v>0</v>
      </c>
      <c r="G22" s="6">
        <v>1</v>
      </c>
      <c r="H22" s="10">
        <v>142</v>
      </c>
      <c r="I22" s="4">
        <v>0</v>
      </c>
      <c r="J22" s="4">
        <v>0</v>
      </c>
      <c r="K22" s="4">
        <v>0</v>
      </c>
      <c r="L22" s="4">
        <v>2.0000000000000001E-4</v>
      </c>
      <c r="M22" s="4">
        <v>3.2099999999999997E-2</v>
      </c>
      <c r="N22" s="4">
        <v>9.1200000000000003E-2</v>
      </c>
      <c r="O22" s="4">
        <v>9.4399999999999998E-2</v>
      </c>
      <c r="P22" s="4">
        <v>6.7199999999999996E-2</v>
      </c>
      <c r="Q22" s="4">
        <v>4.3299999999999998E-2</v>
      </c>
      <c r="R22" s="4">
        <v>3.3399999999999999E-2</v>
      </c>
      <c r="S22" s="4">
        <v>3.7199999999999997E-2</v>
      </c>
      <c r="T22" s="4">
        <v>4.7100000000000003E-2</v>
      </c>
      <c r="U22" s="4">
        <v>5.1200000000000002E-2</v>
      </c>
      <c r="V22" s="4">
        <v>3.9100000000000003E-2</v>
      </c>
      <c r="W22" s="4">
        <v>3.8699999999999998E-2</v>
      </c>
      <c r="X22" s="4">
        <v>5.11E-2</v>
      </c>
      <c r="Y22" s="4">
        <v>7.4399999999999994E-2</v>
      </c>
      <c r="Z22" s="4">
        <v>8.3000000000000004E-2</v>
      </c>
      <c r="AA22" s="4">
        <v>8.0799999999999997E-2</v>
      </c>
      <c r="AB22" s="4">
        <v>6.2399999999999997E-2</v>
      </c>
      <c r="AC22" s="4">
        <v>3.2399999999999998E-2</v>
      </c>
      <c r="AD22" s="4">
        <v>2.8000000000000001E-2</v>
      </c>
      <c r="AE22" s="4">
        <v>1.29E-2</v>
      </c>
      <c r="AF22" s="4">
        <v>1E-4</v>
      </c>
      <c r="AG22" s="11">
        <f t="shared" si="0"/>
        <v>13.4048</v>
      </c>
      <c r="AH22" s="11">
        <f t="shared" si="1"/>
        <v>7.2704000000000004</v>
      </c>
      <c r="AI22" s="11">
        <f t="shared" si="2"/>
        <v>11.786000000000001</v>
      </c>
      <c r="AJ22" s="6">
        <v>2.75</v>
      </c>
    </row>
    <row r="23" spans="1:36">
      <c r="A23" s="5" t="s">
        <v>24</v>
      </c>
      <c r="B23" s="6" t="s">
        <v>32</v>
      </c>
      <c r="C23" s="5" t="s">
        <v>33</v>
      </c>
      <c r="D23" s="15" t="s">
        <v>114</v>
      </c>
      <c r="E23" s="6">
        <v>0</v>
      </c>
      <c r="F23" s="6">
        <v>0</v>
      </c>
      <c r="G23" s="6">
        <v>6</v>
      </c>
      <c r="H23" s="10">
        <v>48</v>
      </c>
      <c r="I23" s="4">
        <v>2.9999999999999997E-4</v>
      </c>
      <c r="J23" s="4">
        <v>1E-4</v>
      </c>
      <c r="K23" s="4">
        <v>1E-4</v>
      </c>
      <c r="L23" s="4">
        <v>3.0000000000000001E-3</v>
      </c>
      <c r="M23" s="4">
        <v>5.5899999999999998E-2</v>
      </c>
      <c r="N23" s="4">
        <v>0.1313</v>
      </c>
      <c r="O23" s="4">
        <v>0.11070000000000001</v>
      </c>
      <c r="P23" s="4">
        <v>8.4900000000000003E-2</v>
      </c>
      <c r="Q23" s="4">
        <v>4.6800000000000001E-2</v>
      </c>
      <c r="R23" s="4">
        <v>3.04E-2</v>
      </c>
      <c r="S23" s="4">
        <v>3.15E-2</v>
      </c>
      <c r="T23" s="4">
        <v>3.7600000000000001E-2</v>
      </c>
      <c r="U23" s="4">
        <v>3.9600000000000003E-2</v>
      </c>
      <c r="V23" s="4">
        <v>3.56E-2</v>
      </c>
      <c r="W23" s="4">
        <v>3.6499999999999998E-2</v>
      </c>
      <c r="X23" s="4">
        <v>4.9799999999999997E-2</v>
      </c>
      <c r="Y23" s="4">
        <v>7.1999999999999995E-2</v>
      </c>
      <c r="Z23" s="4">
        <v>7.6600000000000001E-2</v>
      </c>
      <c r="AA23" s="4">
        <v>6.25E-2</v>
      </c>
      <c r="AB23" s="4">
        <v>4.2200000000000001E-2</v>
      </c>
      <c r="AC23" s="4">
        <v>2.47E-2</v>
      </c>
      <c r="AD23" s="4">
        <v>1.95E-2</v>
      </c>
      <c r="AE23" s="4">
        <v>7.4000000000000003E-3</v>
      </c>
      <c r="AF23" s="4">
        <v>1.1000000000000001E-3</v>
      </c>
      <c r="AG23" s="11">
        <f t="shared" si="0"/>
        <v>6.3024000000000004</v>
      </c>
      <c r="AH23" s="11">
        <f t="shared" si="1"/>
        <v>2.3903999999999996</v>
      </c>
      <c r="AI23" s="11">
        <f t="shared" si="2"/>
        <v>3.6768000000000001</v>
      </c>
      <c r="AJ23" s="6">
        <v>2.75</v>
      </c>
    </row>
    <row r="24" spans="1:36">
      <c r="A24" s="5" t="s">
        <v>34</v>
      </c>
      <c r="B24" s="6">
        <v>66</v>
      </c>
      <c r="C24" s="5" t="s">
        <v>35</v>
      </c>
      <c r="D24" s="15" t="s">
        <v>115</v>
      </c>
      <c r="E24" s="6">
        <v>0</v>
      </c>
      <c r="F24" s="6">
        <v>0</v>
      </c>
      <c r="G24" s="6">
        <v>1</v>
      </c>
      <c r="H24" s="10">
        <v>18</v>
      </c>
      <c r="I24" s="4">
        <v>0</v>
      </c>
      <c r="J24" s="4">
        <v>0</v>
      </c>
      <c r="K24" s="4">
        <v>0</v>
      </c>
      <c r="L24" s="4">
        <v>0</v>
      </c>
      <c r="M24" s="4">
        <v>6.9999999999999999E-4</v>
      </c>
      <c r="N24" s="4">
        <v>9.3600000000000003E-2</v>
      </c>
      <c r="O24" s="4">
        <v>0.14380000000000001</v>
      </c>
      <c r="P24" s="4">
        <v>0.10249999999999999</v>
      </c>
      <c r="Q24" s="4">
        <v>4.6800000000000001E-2</v>
      </c>
      <c r="R24" s="4">
        <v>4.6800000000000001E-2</v>
      </c>
      <c r="S24" s="4">
        <v>4.8899999999999999E-2</v>
      </c>
      <c r="T24" s="4">
        <v>5.9200000000000003E-2</v>
      </c>
      <c r="U24" s="4">
        <v>4.6800000000000001E-2</v>
      </c>
      <c r="V24" s="4">
        <v>4.6100000000000002E-2</v>
      </c>
      <c r="W24" s="4">
        <v>3.44E-2</v>
      </c>
      <c r="X24" s="4">
        <v>5.4399999999999997E-2</v>
      </c>
      <c r="Y24" s="4">
        <v>7.1599999999999997E-2</v>
      </c>
      <c r="Z24" s="4">
        <v>8.9499999999999996E-2</v>
      </c>
      <c r="AA24" s="4">
        <v>8.0500000000000002E-2</v>
      </c>
      <c r="AB24" s="4">
        <v>2.06E-2</v>
      </c>
      <c r="AC24" s="4">
        <v>7.6E-3</v>
      </c>
      <c r="AD24" s="4">
        <v>5.4999999999999997E-3</v>
      </c>
      <c r="AE24" s="4">
        <v>6.9999999999999999E-4</v>
      </c>
      <c r="AF24" s="4">
        <v>0</v>
      </c>
      <c r="AG24" s="11">
        <f t="shared" si="0"/>
        <v>2.5884</v>
      </c>
      <c r="AH24" s="11">
        <f t="shared" si="1"/>
        <v>1.0656000000000001</v>
      </c>
      <c r="AI24" s="11">
        <f t="shared" si="2"/>
        <v>1.611</v>
      </c>
      <c r="AJ24" s="6">
        <v>2.75</v>
      </c>
    </row>
    <row r="25" spans="1:36">
      <c r="A25" s="5" t="s">
        <v>34</v>
      </c>
      <c r="B25" s="6" t="s">
        <v>36</v>
      </c>
      <c r="C25" s="5" t="s">
        <v>37</v>
      </c>
      <c r="D25" s="15" t="s">
        <v>116</v>
      </c>
      <c r="E25" s="6">
        <v>0</v>
      </c>
      <c r="F25" s="6">
        <v>0</v>
      </c>
      <c r="G25" s="6">
        <v>5</v>
      </c>
      <c r="H25" s="10">
        <v>159</v>
      </c>
      <c r="I25" s="4">
        <v>0</v>
      </c>
      <c r="J25" s="4">
        <v>0</v>
      </c>
      <c r="K25" s="4">
        <v>0</v>
      </c>
      <c r="L25" s="4">
        <v>0</v>
      </c>
      <c r="M25" s="4">
        <v>1.5100000000000001E-2</v>
      </c>
      <c r="N25" s="4">
        <v>8.9099999999999999E-2</v>
      </c>
      <c r="O25" s="4">
        <v>9.1300000000000006E-2</v>
      </c>
      <c r="P25" s="4">
        <v>7.1800000000000003E-2</v>
      </c>
      <c r="Q25" s="4">
        <v>4.6800000000000001E-2</v>
      </c>
      <c r="R25" s="4">
        <v>3.0099999999999998E-2</v>
      </c>
      <c r="S25" s="4">
        <v>4.1300000000000003E-2</v>
      </c>
      <c r="T25" s="4">
        <v>5.8299999999999998E-2</v>
      </c>
      <c r="U25" s="4">
        <v>4.5699999999999998E-2</v>
      </c>
      <c r="V25" s="4">
        <v>3.7600000000000001E-2</v>
      </c>
      <c r="W25" s="4">
        <v>4.7300000000000002E-2</v>
      </c>
      <c r="X25" s="4">
        <v>6.0400000000000002E-2</v>
      </c>
      <c r="Y25" s="4">
        <v>0.10050000000000001</v>
      </c>
      <c r="Z25" s="4">
        <v>9.0700000000000003E-2</v>
      </c>
      <c r="AA25" s="4">
        <v>9.8900000000000002E-2</v>
      </c>
      <c r="AB25" s="4">
        <v>4.41E-2</v>
      </c>
      <c r="AC25" s="4">
        <v>2.0899999999999998E-2</v>
      </c>
      <c r="AD25" s="4">
        <v>9.9000000000000008E-3</v>
      </c>
      <c r="AE25" s="4">
        <v>2.0000000000000001E-4</v>
      </c>
      <c r="AF25" s="4">
        <v>0</v>
      </c>
      <c r="AG25" s="11">
        <f t="shared" si="0"/>
        <v>14.5167</v>
      </c>
      <c r="AH25" s="11">
        <f t="shared" si="1"/>
        <v>9.6036000000000001</v>
      </c>
      <c r="AI25" s="11">
        <f t="shared" si="2"/>
        <v>15.979500000000002</v>
      </c>
      <c r="AJ25" s="6">
        <v>2.75</v>
      </c>
    </row>
    <row r="26" spans="1:36">
      <c r="A26" s="5" t="s">
        <v>34</v>
      </c>
      <c r="B26" s="6" t="s">
        <v>38</v>
      </c>
      <c r="C26" s="5" t="s">
        <v>39</v>
      </c>
      <c r="D26" s="15" t="s">
        <v>117</v>
      </c>
      <c r="E26" s="6">
        <v>4</v>
      </c>
      <c r="F26" s="6">
        <v>0</v>
      </c>
      <c r="G26" s="6">
        <v>6</v>
      </c>
      <c r="H26" s="10">
        <v>178</v>
      </c>
      <c r="I26" s="4">
        <v>0</v>
      </c>
      <c r="J26" s="4">
        <v>0</v>
      </c>
      <c r="K26" s="4">
        <v>0</v>
      </c>
      <c r="L26" s="4">
        <v>0</v>
      </c>
      <c r="M26" s="4">
        <v>5.8999999999999999E-3</v>
      </c>
      <c r="N26" s="4">
        <v>7.0699999999999999E-2</v>
      </c>
      <c r="O26" s="4">
        <v>0.1186</v>
      </c>
      <c r="P26" s="4">
        <v>8.2100000000000006E-2</v>
      </c>
      <c r="Q26" s="4">
        <v>5.0999999999999997E-2</v>
      </c>
      <c r="R26" s="4">
        <v>3.5900000000000001E-2</v>
      </c>
      <c r="S26" s="4">
        <v>3.6999999999999998E-2</v>
      </c>
      <c r="T26" s="4">
        <v>5.4899999999999997E-2</v>
      </c>
      <c r="U26" s="4">
        <v>4.7300000000000002E-2</v>
      </c>
      <c r="V26" s="4">
        <v>4.1300000000000003E-2</v>
      </c>
      <c r="W26" s="4">
        <v>4.3200000000000002E-2</v>
      </c>
      <c r="X26" s="4">
        <v>5.3400000000000003E-2</v>
      </c>
      <c r="Y26" s="4">
        <v>7.7600000000000002E-2</v>
      </c>
      <c r="Z26" s="4">
        <v>9.5600000000000004E-2</v>
      </c>
      <c r="AA26" s="4">
        <v>7.9899999999999999E-2</v>
      </c>
      <c r="AB26" s="4">
        <v>5.28E-2</v>
      </c>
      <c r="AC26" s="4">
        <v>2.8799999999999999E-2</v>
      </c>
      <c r="AD26" s="4">
        <v>1.9300000000000001E-2</v>
      </c>
      <c r="AE26" s="4">
        <v>4.4000000000000003E-3</v>
      </c>
      <c r="AF26" s="4">
        <v>5.0000000000000001E-4</v>
      </c>
      <c r="AG26" s="11">
        <f t="shared" si="0"/>
        <v>21.110800000000001</v>
      </c>
      <c r="AH26" s="11">
        <f t="shared" si="1"/>
        <v>9.7721999999999998</v>
      </c>
      <c r="AI26" s="11">
        <f t="shared" si="2"/>
        <v>17.0168</v>
      </c>
      <c r="AJ26" s="6">
        <v>2.75</v>
      </c>
    </row>
    <row r="27" spans="1:36">
      <c r="A27" s="5" t="s">
        <v>34</v>
      </c>
      <c r="B27" s="6" t="s">
        <v>40</v>
      </c>
      <c r="C27" s="5" t="s">
        <v>41</v>
      </c>
      <c r="D27" s="15" t="s">
        <v>118</v>
      </c>
      <c r="E27" s="6">
        <v>6</v>
      </c>
      <c r="F27" s="6">
        <v>0</v>
      </c>
      <c r="G27" s="6">
        <v>0</v>
      </c>
      <c r="H27" s="10">
        <v>20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0.13469999999999999</v>
      </c>
      <c r="O27" s="4">
        <v>0.15129999999999999</v>
      </c>
      <c r="P27" s="4">
        <v>9.5299999999999996E-2</v>
      </c>
      <c r="Q27" s="4">
        <v>5.11E-2</v>
      </c>
      <c r="R27" s="4">
        <v>4.4900000000000002E-2</v>
      </c>
      <c r="S27" s="4">
        <v>3.73E-2</v>
      </c>
      <c r="T27" s="4">
        <v>6.4399999999999999E-2</v>
      </c>
      <c r="U27" s="4">
        <v>4.2700000000000002E-2</v>
      </c>
      <c r="V27" s="4">
        <v>4.5900000000000003E-2</v>
      </c>
      <c r="W27" s="4">
        <v>5.3600000000000002E-2</v>
      </c>
      <c r="X27" s="4">
        <v>5.21E-2</v>
      </c>
      <c r="Y27" s="4">
        <v>5.6500000000000002E-2</v>
      </c>
      <c r="Z27" s="4">
        <v>9.8199999999999996E-2</v>
      </c>
      <c r="AA27" s="4">
        <v>6.3899999999999998E-2</v>
      </c>
      <c r="AB27" s="4">
        <v>8.0999999999999996E-3</v>
      </c>
      <c r="AC27" s="4">
        <v>0</v>
      </c>
      <c r="AD27" s="4">
        <v>0</v>
      </c>
      <c r="AE27" s="4">
        <v>0</v>
      </c>
      <c r="AF27" s="4">
        <v>0</v>
      </c>
      <c r="AG27" s="11">
        <f t="shared" si="0"/>
        <v>3.0259999999999998</v>
      </c>
      <c r="AH27" s="11">
        <f t="shared" si="1"/>
        <v>1.288</v>
      </c>
      <c r="AI27" s="11">
        <f t="shared" si="2"/>
        <v>1.964</v>
      </c>
      <c r="AJ27" s="6">
        <v>2.75</v>
      </c>
    </row>
    <row r="28" spans="1:36">
      <c r="A28" s="5" t="s">
        <v>42</v>
      </c>
      <c r="B28" s="6">
        <v>3</v>
      </c>
      <c r="C28" s="5" t="s">
        <v>43</v>
      </c>
      <c r="D28" s="15" t="s">
        <v>119</v>
      </c>
      <c r="E28" s="6">
        <v>0</v>
      </c>
      <c r="F28" s="6">
        <v>0</v>
      </c>
      <c r="G28" s="6">
        <v>1</v>
      </c>
      <c r="H28" s="10">
        <v>22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1.83E-2</v>
      </c>
      <c r="O28" s="4">
        <v>0.15770000000000001</v>
      </c>
      <c r="P28" s="4">
        <v>9.0499999999999997E-2</v>
      </c>
      <c r="Q28" s="4">
        <v>5.4899999999999997E-2</v>
      </c>
      <c r="R28" s="4">
        <v>3.56E-2</v>
      </c>
      <c r="S28" s="4">
        <v>3.15E-2</v>
      </c>
      <c r="T28" s="4">
        <v>3.6600000000000001E-2</v>
      </c>
      <c r="U28" s="4">
        <v>0.1353</v>
      </c>
      <c r="V28" s="4">
        <v>0.1129</v>
      </c>
      <c r="W28" s="4">
        <v>4.07E-2</v>
      </c>
      <c r="X28" s="4">
        <v>4.6800000000000001E-2</v>
      </c>
      <c r="Y28" s="4">
        <v>4.07E-2</v>
      </c>
      <c r="Z28" s="4">
        <v>7.8299999999999995E-2</v>
      </c>
      <c r="AA28" s="4">
        <v>8.14E-2</v>
      </c>
      <c r="AB28" s="4">
        <v>3.7600000000000001E-2</v>
      </c>
      <c r="AC28" s="4">
        <v>1E-3</v>
      </c>
      <c r="AD28" s="4">
        <v>0</v>
      </c>
      <c r="AE28" s="4">
        <v>0</v>
      </c>
      <c r="AF28" s="4">
        <v>0</v>
      </c>
      <c r="AG28" s="11">
        <f t="shared" si="0"/>
        <v>3.4694000000000003</v>
      </c>
      <c r="AH28" s="11">
        <f t="shared" si="1"/>
        <v>2.9765999999999999</v>
      </c>
      <c r="AI28" s="11">
        <f t="shared" si="2"/>
        <v>1.7907999999999999</v>
      </c>
      <c r="AJ28" s="6">
        <v>2.75</v>
      </c>
    </row>
    <row r="29" spans="1:36">
      <c r="A29" s="5" t="s">
        <v>42</v>
      </c>
      <c r="B29" s="6">
        <v>15</v>
      </c>
      <c r="C29" s="5" t="s">
        <v>44</v>
      </c>
      <c r="D29" s="15" t="s">
        <v>120</v>
      </c>
      <c r="E29" s="6">
        <v>5</v>
      </c>
      <c r="F29" s="6">
        <v>0</v>
      </c>
      <c r="G29" s="6">
        <v>5</v>
      </c>
      <c r="H29" s="10">
        <v>149</v>
      </c>
      <c r="I29" s="4">
        <v>1E-3</v>
      </c>
      <c r="J29" s="4">
        <v>5.9999999999999995E-4</v>
      </c>
      <c r="K29" s="4">
        <v>1.1000000000000001E-3</v>
      </c>
      <c r="L29" s="4">
        <v>8.0000000000000004E-4</v>
      </c>
      <c r="M29" s="4">
        <v>4.2599999999999999E-2</v>
      </c>
      <c r="N29" s="4">
        <v>0.18060000000000001</v>
      </c>
      <c r="O29" s="4">
        <v>0.11559999999999999</v>
      </c>
      <c r="P29" s="4">
        <v>5.1900000000000002E-2</v>
      </c>
      <c r="Q29" s="4">
        <v>3.0700000000000002E-2</v>
      </c>
      <c r="R29" s="4">
        <v>2.4899999999999999E-2</v>
      </c>
      <c r="S29" s="4">
        <v>2.7900000000000001E-2</v>
      </c>
      <c r="T29" s="4">
        <v>3.5099999999999999E-2</v>
      </c>
      <c r="U29" s="4">
        <v>3.9699999999999999E-2</v>
      </c>
      <c r="V29" s="4">
        <v>3.7699999999999997E-2</v>
      </c>
      <c r="W29" s="4">
        <v>3.78E-2</v>
      </c>
      <c r="X29" s="4">
        <v>5.7200000000000001E-2</v>
      </c>
      <c r="Y29" s="4">
        <v>0.10829999999999999</v>
      </c>
      <c r="Z29" s="4">
        <v>7.7100000000000002E-2</v>
      </c>
      <c r="AA29" s="4">
        <v>4.9599999999999998E-2</v>
      </c>
      <c r="AB29" s="4">
        <v>2.7199999999999998E-2</v>
      </c>
      <c r="AC29" s="4">
        <v>2.5000000000000001E-2</v>
      </c>
      <c r="AD29" s="4">
        <v>2.06E-2</v>
      </c>
      <c r="AE29" s="4">
        <v>4.7000000000000002E-3</v>
      </c>
      <c r="AF29" s="4">
        <v>2.2000000000000001E-3</v>
      </c>
      <c r="AG29" s="11">
        <f t="shared" si="0"/>
        <v>26.909400000000002</v>
      </c>
      <c r="AH29" s="11">
        <f t="shared" si="1"/>
        <v>8.5228000000000002</v>
      </c>
      <c r="AI29" s="11">
        <f t="shared" si="2"/>
        <v>16.136699999999998</v>
      </c>
      <c r="AJ29" s="6">
        <v>2.75</v>
      </c>
    </row>
    <row r="30" spans="1:36">
      <c r="A30" s="5" t="s">
        <v>42</v>
      </c>
      <c r="B30" s="6">
        <v>60</v>
      </c>
      <c r="C30" s="5" t="s">
        <v>45</v>
      </c>
      <c r="D30" s="15" t="s">
        <v>121</v>
      </c>
      <c r="E30" s="6">
        <v>4</v>
      </c>
      <c r="F30" s="6">
        <v>0</v>
      </c>
      <c r="G30" s="6">
        <v>4</v>
      </c>
      <c r="H30" s="10">
        <v>91</v>
      </c>
      <c r="I30" s="4">
        <v>0</v>
      </c>
      <c r="J30" s="4">
        <v>0</v>
      </c>
      <c r="K30" s="4">
        <v>0</v>
      </c>
      <c r="L30" s="4">
        <v>5.9999999999999995E-4</v>
      </c>
      <c r="M30" s="4">
        <v>4.2299999999999997E-2</v>
      </c>
      <c r="N30" s="4">
        <v>0.15090000000000001</v>
      </c>
      <c r="O30" s="4">
        <v>0.11119999999999999</v>
      </c>
      <c r="P30" s="4">
        <v>7.85E-2</v>
      </c>
      <c r="Q30" s="4">
        <v>4.6399999999999997E-2</v>
      </c>
      <c r="R30" s="4">
        <v>2.6700000000000002E-2</v>
      </c>
      <c r="S30" s="4">
        <v>2.92E-2</v>
      </c>
      <c r="T30" s="4">
        <v>4.0899999999999999E-2</v>
      </c>
      <c r="U30" s="4">
        <v>4.7699999999999999E-2</v>
      </c>
      <c r="V30" s="4">
        <v>4.3400000000000001E-2</v>
      </c>
      <c r="W30" s="4">
        <v>3.8600000000000002E-2</v>
      </c>
      <c r="X30" s="4">
        <v>4.5400000000000003E-2</v>
      </c>
      <c r="Y30" s="4">
        <v>0.1002</v>
      </c>
      <c r="Z30" s="4">
        <v>7.1900000000000006E-2</v>
      </c>
      <c r="AA30" s="4">
        <v>4.9200000000000001E-2</v>
      </c>
      <c r="AB30" s="4">
        <v>3.04E-2</v>
      </c>
      <c r="AC30" s="4">
        <v>2.7199999999999998E-2</v>
      </c>
      <c r="AD30" s="4">
        <v>1.4999999999999999E-2</v>
      </c>
      <c r="AE30" s="4">
        <v>4.1999999999999997E-3</v>
      </c>
      <c r="AF30" s="4">
        <v>0</v>
      </c>
      <c r="AG30" s="11">
        <f t="shared" si="0"/>
        <v>13.731900000000001</v>
      </c>
      <c r="AH30" s="11">
        <f t="shared" si="1"/>
        <v>4.3407</v>
      </c>
      <c r="AI30" s="11">
        <f t="shared" si="2"/>
        <v>9.1181999999999999</v>
      </c>
      <c r="AJ30" s="6">
        <v>2.75</v>
      </c>
    </row>
    <row r="31" spans="1:36">
      <c r="A31" s="5" t="s">
        <v>42</v>
      </c>
      <c r="B31" s="6" t="s">
        <v>46</v>
      </c>
      <c r="C31" s="5" t="s">
        <v>47</v>
      </c>
      <c r="D31" s="15" t="s">
        <v>122</v>
      </c>
      <c r="E31" s="6">
        <v>1</v>
      </c>
      <c r="F31" s="6">
        <v>0</v>
      </c>
      <c r="G31" s="6">
        <v>1</v>
      </c>
      <c r="H31" s="10">
        <v>72</v>
      </c>
      <c r="I31" s="4">
        <v>1.1599999999999999E-2</v>
      </c>
      <c r="J31" s="4">
        <v>6.0000000000000001E-3</v>
      </c>
      <c r="K31" s="4">
        <v>3.0999999999999999E-3</v>
      </c>
      <c r="L31" s="4">
        <v>7.9000000000000008E-3</v>
      </c>
      <c r="M31" s="4">
        <v>4.1200000000000001E-2</v>
      </c>
      <c r="N31" s="4">
        <v>5.7500000000000002E-2</v>
      </c>
      <c r="O31" s="4">
        <v>7.5200000000000003E-2</v>
      </c>
      <c r="P31" s="4">
        <v>5.9900000000000002E-2</v>
      </c>
      <c r="Q31" s="4">
        <v>4.1099999999999998E-2</v>
      </c>
      <c r="R31" s="4">
        <v>2.87E-2</v>
      </c>
      <c r="S31" s="4">
        <v>2.7699999999999999E-2</v>
      </c>
      <c r="T31" s="4">
        <v>4.6600000000000003E-2</v>
      </c>
      <c r="U31" s="4">
        <v>4.1399999999999999E-2</v>
      </c>
      <c r="V31" s="4">
        <v>3.2000000000000001E-2</v>
      </c>
      <c r="W31" s="4">
        <v>4.0099999999999997E-2</v>
      </c>
      <c r="X31" s="4">
        <v>4.9799999999999997E-2</v>
      </c>
      <c r="Y31" s="4">
        <v>7.2800000000000004E-2</v>
      </c>
      <c r="Z31" s="4">
        <v>7.5300000000000006E-2</v>
      </c>
      <c r="AA31" s="4">
        <v>6.2600000000000003E-2</v>
      </c>
      <c r="AB31" s="4">
        <v>5.74E-2</v>
      </c>
      <c r="AC31" s="4">
        <v>4.9099999999999998E-2</v>
      </c>
      <c r="AD31" s="4">
        <v>6.0400000000000002E-2</v>
      </c>
      <c r="AE31" s="4">
        <v>2.5399999999999999E-2</v>
      </c>
      <c r="AF31" s="4">
        <v>2.7400000000000001E-2</v>
      </c>
      <c r="AG31" s="11">
        <f t="shared" si="0"/>
        <v>5.4144000000000005</v>
      </c>
      <c r="AH31" s="11">
        <f t="shared" si="1"/>
        <v>3.5855999999999999</v>
      </c>
      <c r="AI31" s="11">
        <f t="shared" si="2"/>
        <v>5.4216000000000006</v>
      </c>
      <c r="AJ31" s="6">
        <v>2.75</v>
      </c>
    </row>
    <row r="32" spans="1:36">
      <c r="A32" s="5" t="s">
        <v>42</v>
      </c>
      <c r="B32" s="6" t="s">
        <v>48</v>
      </c>
      <c r="C32" s="5" t="s">
        <v>49</v>
      </c>
      <c r="D32" s="15" t="s">
        <v>123</v>
      </c>
      <c r="E32" s="6">
        <v>1</v>
      </c>
      <c r="F32" s="6">
        <v>0</v>
      </c>
      <c r="G32" s="6">
        <v>5</v>
      </c>
      <c r="H32" s="14">
        <v>10</v>
      </c>
      <c r="I32" s="4">
        <v>1.1599999999999999E-2</v>
      </c>
      <c r="J32" s="4">
        <v>6.0000000000000001E-3</v>
      </c>
      <c r="K32" s="4">
        <v>3.0999999999999999E-3</v>
      </c>
      <c r="L32" s="4">
        <v>7.9000000000000008E-3</v>
      </c>
      <c r="M32" s="4">
        <v>4.1200000000000001E-2</v>
      </c>
      <c r="N32" s="4">
        <v>5.7500000000000002E-2</v>
      </c>
      <c r="O32" s="4">
        <v>7.5200000000000003E-2</v>
      </c>
      <c r="P32" s="4">
        <v>5.9900000000000002E-2</v>
      </c>
      <c r="Q32" s="4">
        <v>4.1099999999999998E-2</v>
      </c>
      <c r="R32" s="4">
        <v>2.87E-2</v>
      </c>
      <c r="S32" s="4">
        <v>2.7699999999999999E-2</v>
      </c>
      <c r="T32" s="4">
        <v>4.6600000000000003E-2</v>
      </c>
      <c r="U32" s="4">
        <v>4.1399999999999999E-2</v>
      </c>
      <c r="V32" s="4">
        <v>3.2000000000000001E-2</v>
      </c>
      <c r="W32" s="4">
        <v>4.0099999999999997E-2</v>
      </c>
      <c r="X32" s="4">
        <v>4.9799999999999997E-2</v>
      </c>
      <c r="Y32" s="4">
        <v>7.2800000000000004E-2</v>
      </c>
      <c r="Z32" s="4">
        <v>7.5300000000000006E-2</v>
      </c>
      <c r="AA32" s="4">
        <v>6.2600000000000003E-2</v>
      </c>
      <c r="AB32" s="4">
        <v>5.74E-2</v>
      </c>
      <c r="AC32" s="4">
        <v>4.9099999999999998E-2</v>
      </c>
      <c r="AD32" s="4">
        <v>6.0400000000000002E-2</v>
      </c>
      <c r="AE32" s="4">
        <v>2.5399999999999999E-2</v>
      </c>
      <c r="AF32" s="4">
        <v>2.7400000000000001E-2</v>
      </c>
      <c r="AG32" s="11">
        <f t="shared" si="0"/>
        <v>0.752</v>
      </c>
      <c r="AH32" s="11">
        <f t="shared" si="1"/>
        <v>0.498</v>
      </c>
      <c r="AI32" s="11">
        <f t="shared" si="2"/>
        <v>0.75300000000000011</v>
      </c>
      <c r="AJ32" s="6">
        <v>2.75</v>
      </c>
    </row>
    <row r="33" spans="1:36">
      <c r="A33" s="5" t="s">
        <v>50</v>
      </c>
      <c r="B33" s="6">
        <v>30</v>
      </c>
      <c r="C33" s="5" t="s">
        <v>51</v>
      </c>
      <c r="D33" s="15" t="s">
        <v>124</v>
      </c>
      <c r="E33" s="7">
        <v>24</v>
      </c>
      <c r="F33" s="6">
        <v>0</v>
      </c>
      <c r="G33" s="7">
        <v>12</v>
      </c>
      <c r="H33" s="10">
        <v>709</v>
      </c>
      <c r="I33" s="4">
        <v>8.9999999999999998E-4</v>
      </c>
      <c r="J33" s="4">
        <v>5.0000000000000001E-4</v>
      </c>
      <c r="K33" s="4">
        <v>2.9999999999999997E-4</v>
      </c>
      <c r="L33" s="4">
        <v>8.0000000000000004E-4</v>
      </c>
      <c r="M33" s="4">
        <v>2.07E-2</v>
      </c>
      <c r="N33" s="4">
        <v>7.7899999999999997E-2</v>
      </c>
      <c r="O33" s="4">
        <v>9.74E-2</v>
      </c>
      <c r="P33" s="4">
        <v>9.1700000000000004E-2</v>
      </c>
      <c r="Q33" s="4">
        <v>5.8500000000000003E-2</v>
      </c>
      <c r="R33" s="4">
        <v>3.6299999999999999E-2</v>
      </c>
      <c r="S33" s="4">
        <v>3.8199999999999998E-2</v>
      </c>
      <c r="T33" s="4">
        <v>4.7399999999999998E-2</v>
      </c>
      <c r="U33" s="4">
        <v>4.8000000000000001E-2</v>
      </c>
      <c r="V33" s="4">
        <v>4.5900000000000003E-2</v>
      </c>
      <c r="W33" s="4">
        <v>4.7100000000000003E-2</v>
      </c>
      <c r="X33" s="4">
        <v>5.5800000000000002E-2</v>
      </c>
      <c r="Y33" s="4">
        <v>7.3599999999999999E-2</v>
      </c>
      <c r="Z33" s="4">
        <v>8.14E-2</v>
      </c>
      <c r="AA33" s="4">
        <v>6.7400000000000002E-2</v>
      </c>
      <c r="AB33" s="4">
        <v>4.9200000000000001E-2</v>
      </c>
      <c r="AC33" s="4">
        <v>3.04E-2</v>
      </c>
      <c r="AD33" s="4">
        <v>2.0799999999999999E-2</v>
      </c>
      <c r="AE33" s="4">
        <v>7.4000000000000003E-3</v>
      </c>
      <c r="AF33" s="4">
        <v>2.3999999999999998E-3</v>
      </c>
      <c r="AG33" s="11">
        <f t="shared" si="0"/>
        <v>69.056600000000003</v>
      </c>
      <c r="AH33" s="11">
        <f t="shared" si="1"/>
        <v>39.562200000000004</v>
      </c>
      <c r="AI33" s="11">
        <f t="shared" si="2"/>
        <v>57.712600000000002</v>
      </c>
      <c r="AJ33" s="6">
        <v>2.75</v>
      </c>
    </row>
    <row r="34" spans="1:36">
      <c r="A34" s="5" t="s">
        <v>50</v>
      </c>
      <c r="B34" s="6">
        <v>47</v>
      </c>
      <c r="C34" s="5" t="s">
        <v>52</v>
      </c>
      <c r="D34" s="15" t="s">
        <v>125</v>
      </c>
      <c r="E34" s="7">
        <v>24</v>
      </c>
      <c r="F34" s="6">
        <v>0</v>
      </c>
      <c r="G34" s="7">
        <v>0</v>
      </c>
      <c r="H34" s="10">
        <v>445</v>
      </c>
      <c r="I34" s="4">
        <v>0</v>
      </c>
      <c r="J34" s="4">
        <v>0</v>
      </c>
      <c r="K34" s="4">
        <v>0</v>
      </c>
      <c r="L34" s="4">
        <v>0</v>
      </c>
      <c r="M34" s="4">
        <v>2.1399999999999999E-2</v>
      </c>
      <c r="N34" s="4">
        <v>8.5400000000000004E-2</v>
      </c>
      <c r="O34" s="4">
        <v>8.8400000000000006E-2</v>
      </c>
      <c r="P34" s="4">
        <v>8.72E-2</v>
      </c>
      <c r="Q34" s="4">
        <v>5.6099999999999997E-2</v>
      </c>
      <c r="R34" s="4">
        <v>3.7699999999999997E-2</v>
      </c>
      <c r="S34" s="4">
        <v>3.9100000000000003E-2</v>
      </c>
      <c r="T34" s="4">
        <v>4.9399999999999999E-2</v>
      </c>
      <c r="U34" s="4">
        <v>5.6000000000000001E-2</v>
      </c>
      <c r="V34" s="4">
        <v>5.2299999999999999E-2</v>
      </c>
      <c r="W34" s="4">
        <v>5.2400000000000002E-2</v>
      </c>
      <c r="X34" s="4">
        <v>5.9499999999999997E-2</v>
      </c>
      <c r="Y34" s="4">
        <v>7.3899999999999993E-2</v>
      </c>
      <c r="Z34" s="4">
        <v>8.0600000000000005E-2</v>
      </c>
      <c r="AA34" s="4">
        <v>6.2100000000000002E-2</v>
      </c>
      <c r="AB34" s="4">
        <v>4.7800000000000002E-2</v>
      </c>
      <c r="AC34" s="4">
        <v>3.0800000000000001E-2</v>
      </c>
      <c r="AD34" s="4">
        <v>1.5800000000000002E-2</v>
      </c>
      <c r="AE34" s="4">
        <v>3.7000000000000002E-3</v>
      </c>
      <c r="AF34" s="4">
        <v>2.9999999999999997E-4</v>
      </c>
      <c r="AG34" s="11">
        <f t="shared" si="0"/>
        <v>39.338000000000001</v>
      </c>
      <c r="AH34" s="11">
        <f t="shared" si="1"/>
        <v>26.477499999999999</v>
      </c>
      <c r="AI34" s="11">
        <f t="shared" si="2"/>
        <v>35.867000000000004</v>
      </c>
      <c r="AJ34" s="6">
        <v>2.75</v>
      </c>
    </row>
    <row r="35" spans="1:36">
      <c r="A35" s="5" t="s">
        <v>53</v>
      </c>
      <c r="B35" s="6">
        <v>17</v>
      </c>
      <c r="C35" s="5" t="s">
        <v>54</v>
      </c>
      <c r="D35" s="15" t="s">
        <v>126</v>
      </c>
      <c r="E35" s="6">
        <v>0</v>
      </c>
      <c r="F35" s="6">
        <v>0</v>
      </c>
      <c r="G35" s="6">
        <v>5</v>
      </c>
      <c r="H35" s="10">
        <v>57</v>
      </c>
      <c r="I35" s="4">
        <v>5.1000000000000004E-3</v>
      </c>
      <c r="J35" s="4">
        <v>1.9E-3</v>
      </c>
      <c r="K35" s="4">
        <v>1.5E-3</v>
      </c>
      <c r="L35" s="4">
        <v>6.3E-3</v>
      </c>
      <c r="M35" s="4">
        <v>6.4000000000000003E-3</v>
      </c>
      <c r="N35" s="4">
        <v>9.5500000000000002E-2</v>
      </c>
      <c r="O35" s="4">
        <v>0.10349999999999999</v>
      </c>
      <c r="P35" s="4">
        <v>8.8200000000000001E-2</v>
      </c>
      <c r="Q35" s="4">
        <v>5.2600000000000001E-2</v>
      </c>
      <c r="R35" s="4">
        <v>3.3799999999999997E-2</v>
      </c>
      <c r="S35" s="4">
        <v>3.2500000000000001E-2</v>
      </c>
      <c r="T35" s="4">
        <v>3.0700000000000002E-2</v>
      </c>
      <c r="U35" s="4">
        <v>3.4099999999999998E-2</v>
      </c>
      <c r="V35" s="4">
        <v>3.6600000000000001E-2</v>
      </c>
      <c r="W35" s="4">
        <v>5.2499999999999998E-2</v>
      </c>
      <c r="X35" s="4">
        <v>5.5500000000000001E-2</v>
      </c>
      <c r="Y35" s="4">
        <v>7.8899999999999998E-2</v>
      </c>
      <c r="Z35" s="4">
        <v>8.3799999999999999E-2</v>
      </c>
      <c r="AA35" s="4">
        <v>7.2800000000000004E-2</v>
      </c>
      <c r="AB35" s="4">
        <v>3.85E-2</v>
      </c>
      <c r="AC35" s="4">
        <v>2.5499999999999998E-2</v>
      </c>
      <c r="AD35" s="4">
        <v>0.03</v>
      </c>
      <c r="AE35" s="4">
        <v>2.0400000000000001E-2</v>
      </c>
      <c r="AF35" s="4">
        <v>1.34E-2</v>
      </c>
      <c r="AG35" s="11">
        <f t="shared" si="0"/>
        <v>5.8994999999999997</v>
      </c>
      <c r="AH35" s="11">
        <f t="shared" si="1"/>
        <v>3.1635</v>
      </c>
      <c r="AI35" s="11">
        <f t="shared" si="2"/>
        <v>4.7766000000000002</v>
      </c>
      <c r="AJ35" s="6">
        <v>2.75</v>
      </c>
    </row>
    <row r="36" spans="1:36">
      <c r="A36" s="5" t="s">
        <v>53</v>
      </c>
      <c r="B36" s="6">
        <v>32</v>
      </c>
      <c r="C36" s="5" t="s">
        <v>55</v>
      </c>
      <c r="D36" s="15" t="s">
        <v>127</v>
      </c>
      <c r="E36" s="6">
        <v>8</v>
      </c>
      <c r="F36" s="6">
        <v>0</v>
      </c>
      <c r="G36" s="6">
        <v>6</v>
      </c>
      <c r="H36" s="10">
        <v>152</v>
      </c>
      <c r="I36" s="4">
        <v>2E-3</v>
      </c>
      <c r="J36" s="4">
        <v>5.9999999999999995E-4</v>
      </c>
      <c r="K36" s="4">
        <v>4.0000000000000002E-4</v>
      </c>
      <c r="L36" s="4">
        <v>8.0000000000000004E-4</v>
      </c>
      <c r="M36" s="4">
        <v>3.5799999999999998E-2</v>
      </c>
      <c r="N36" s="4">
        <v>8.5199999999999998E-2</v>
      </c>
      <c r="O36" s="4">
        <v>0.1041</v>
      </c>
      <c r="P36" s="4">
        <v>9.2100000000000001E-2</v>
      </c>
      <c r="Q36" s="4">
        <v>6.0400000000000002E-2</v>
      </c>
      <c r="R36" s="4">
        <v>4.0300000000000002E-2</v>
      </c>
      <c r="S36" s="4">
        <v>3.7600000000000001E-2</v>
      </c>
      <c r="T36" s="4">
        <v>4.2099999999999999E-2</v>
      </c>
      <c r="U36" s="4">
        <v>4.5499999999999999E-2</v>
      </c>
      <c r="V36" s="4">
        <v>4.2000000000000003E-2</v>
      </c>
      <c r="W36" s="4">
        <v>4.9000000000000002E-2</v>
      </c>
      <c r="X36" s="4">
        <v>5.62E-2</v>
      </c>
      <c r="Y36" s="4">
        <v>6.5299999999999997E-2</v>
      </c>
      <c r="Z36" s="4">
        <v>7.0999999999999994E-2</v>
      </c>
      <c r="AA36" s="4">
        <v>5.7799999999999997E-2</v>
      </c>
      <c r="AB36" s="4">
        <v>4.1000000000000002E-2</v>
      </c>
      <c r="AC36" s="4">
        <v>2.9600000000000001E-2</v>
      </c>
      <c r="AD36" s="4">
        <v>2.6700000000000002E-2</v>
      </c>
      <c r="AE36" s="4">
        <v>9.9000000000000008E-3</v>
      </c>
      <c r="AF36" s="4">
        <v>4.4999999999999997E-3</v>
      </c>
      <c r="AG36" s="11">
        <f t="shared" si="0"/>
        <v>15.8232</v>
      </c>
      <c r="AH36" s="11">
        <f t="shared" si="1"/>
        <v>8.5424000000000007</v>
      </c>
      <c r="AI36" s="11">
        <f t="shared" si="2"/>
        <v>10.792</v>
      </c>
      <c r="AJ36" s="6">
        <v>2.75</v>
      </c>
    </row>
    <row r="37" spans="1:36">
      <c r="A37" s="5" t="s">
        <v>53</v>
      </c>
      <c r="B37" s="6">
        <v>33</v>
      </c>
      <c r="C37" s="5" t="s">
        <v>56</v>
      </c>
      <c r="D37" s="15" t="s">
        <v>128</v>
      </c>
      <c r="E37" s="6">
        <v>13</v>
      </c>
      <c r="F37" s="6">
        <v>0</v>
      </c>
      <c r="G37" s="6">
        <v>5</v>
      </c>
      <c r="H37" s="10">
        <v>211</v>
      </c>
      <c r="I37" s="4">
        <v>3.2000000000000002E-3</v>
      </c>
      <c r="J37" s="4">
        <v>1.5E-3</v>
      </c>
      <c r="K37" s="4">
        <v>8.0000000000000004E-4</v>
      </c>
      <c r="L37" s="4">
        <v>2.0999999999999999E-3</v>
      </c>
      <c r="M37" s="4">
        <v>3.6799999999999999E-2</v>
      </c>
      <c r="N37" s="4">
        <v>7.8399999999999997E-2</v>
      </c>
      <c r="O37" s="4">
        <v>9.8400000000000001E-2</v>
      </c>
      <c r="P37" s="4">
        <v>8.6099999999999996E-2</v>
      </c>
      <c r="Q37" s="4">
        <v>5.4300000000000001E-2</v>
      </c>
      <c r="R37" s="4">
        <v>3.6499999999999998E-2</v>
      </c>
      <c r="S37" s="4">
        <v>3.5099999999999999E-2</v>
      </c>
      <c r="T37" s="4">
        <v>4.1399999999999999E-2</v>
      </c>
      <c r="U37" s="4">
        <v>4.3200000000000002E-2</v>
      </c>
      <c r="V37" s="4">
        <v>4.0399999999999998E-2</v>
      </c>
      <c r="W37" s="4">
        <v>4.3700000000000003E-2</v>
      </c>
      <c r="X37" s="4">
        <v>5.33E-2</v>
      </c>
      <c r="Y37" s="4">
        <v>6.83E-2</v>
      </c>
      <c r="Z37" s="4">
        <v>7.0199999999999999E-2</v>
      </c>
      <c r="AA37" s="4">
        <v>6.5199999999999994E-2</v>
      </c>
      <c r="AB37" s="4">
        <v>4.8000000000000001E-2</v>
      </c>
      <c r="AC37" s="4">
        <v>3.5299999999999998E-2</v>
      </c>
      <c r="AD37" s="4">
        <v>3.5400000000000001E-2</v>
      </c>
      <c r="AE37" s="4">
        <v>1.52E-2</v>
      </c>
      <c r="AF37" s="4">
        <v>7.1999999999999998E-3</v>
      </c>
      <c r="AG37" s="11">
        <f t="shared" si="0"/>
        <v>20.7624</v>
      </c>
      <c r="AH37" s="11">
        <f t="shared" si="1"/>
        <v>11.2463</v>
      </c>
      <c r="AI37" s="11">
        <f t="shared" si="2"/>
        <v>14.812199999999999</v>
      </c>
      <c r="AJ37" s="6">
        <v>2.75</v>
      </c>
    </row>
    <row r="38" spans="1:36">
      <c r="A38" s="5" t="s">
        <v>57</v>
      </c>
      <c r="B38" s="6">
        <v>34</v>
      </c>
      <c r="C38" s="5" t="s">
        <v>58</v>
      </c>
      <c r="D38" s="15" t="s">
        <v>129</v>
      </c>
      <c r="E38" s="6">
        <v>5</v>
      </c>
      <c r="F38" s="6">
        <v>0</v>
      </c>
      <c r="G38" s="6">
        <v>0</v>
      </c>
      <c r="H38" s="10">
        <v>81</v>
      </c>
      <c r="I38" s="4">
        <v>1.1000000000000001E-3</v>
      </c>
      <c r="J38" s="4">
        <v>8.9999999999999998E-4</v>
      </c>
      <c r="K38" s="4">
        <v>5.0000000000000001E-4</v>
      </c>
      <c r="L38" s="4">
        <v>1.1000000000000001E-3</v>
      </c>
      <c r="M38" s="4">
        <v>4.82E-2</v>
      </c>
      <c r="N38" s="4">
        <v>0.12859999999999999</v>
      </c>
      <c r="O38" s="4">
        <v>9.1999999999999998E-2</v>
      </c>
      <c r="P38" s="4">
        <v>6.1499999999999999E-2</v>
      </c>
      <c r="Q38" s="4">
        <v>4.1399999999999999E-2</v>
      </c>
      <c r="R38" s="4">
        <v>3.04E-2</v>
      </c>
      <c r="S38" s="4">
        <v>3.1600000000000003E-2</v>
      </c>
      <c r="T38" s="4">
        <v>4.02E-2</v>
      </c>
      <c r="U38" s="4">
        <v>3.5999999999999997E-2</v>
      </c>
      <c r="V38" s="4">
        <v>3.5499999999999997E-2</v>
      </c>
      <c r="W38" s="4">
        <v>4.3299999999999998E-2</v>
      </c>
      <c r="X38" s="4">
        <v>5.8000000000000003E-2</v>
      </c>
      <c r="Y38" s="4">
        <v>6.8199999999999997E-2</v>
      </c>
      <c r="Z38" s="4">
        <v>7.2099999999999997E-2</v>
      </c>
      <c r="AA38" s="4">
        <v>6.9900000000000004E-2</v>
      </c>
      <c r="AB38" s="4">
        <v>5.2699999999999997E-2</v>
      </c>
      <c r="AC38" s="4">
        <v>4.2700000000000002E-2</v>
      </c>
      <c r="AD38" s="4">
        <v>3.2899999999999999E-2</v>
      </c>
      <c r="AE38" s="4">
        <v>9.1000000000000004E-3</v>
      </c>
      <c r="AF38" s="4">
        <v>2E-3</v>
      </c>
      <c r="AG38" s="11">
        <f t="shared" si="0"/>
        <v>10.416599999999999</v>
      </c>
      <c r="AH38" s="11">
        <f t="shared" si="1"/>
        <v>4.6980000000000004</v>
      </c>
      <c r="AI38" s="11">
        <f t="shared" si="2"/>
        <v>5.8400999999999996</v>
      </c>
      <c r="AJ38" s="6">
        <v>2.75</v>
      </c>
    </row>
    <row r="39" spans="1:36">
      <c r="A39" s="5" t="s">
        <v>57</v>
      </c>
      <c r="B39" s="6">
        <v>36</v>
      </c>
      <c r="C39" s="5" t="s">
        <v>59</v>
      </c>
      <c r="D39" s="15" t="s">
        <v>130</v>
      </c>
      <c r="E39" s="6">
        <v>14</v>
      </c>
      <c r="F39" s="6">
        <v>0</v>
      </c>
      <c r="G39" s="6">
        <v>0</v>
      </c>
      <c r="H39" s="10">
        <v>142</v>
      </c>
      <c r="I39" s="4">
        <v>3.8E-3</v>
      </c>
      <c r="J39" s="4">
        <v>2.3999999999999998E-3</v>
      </c>
      <c r="K39" s="4">
        <v>2E-3</v>
      </c>
      <c r="L39" s="4">
        <v>4.4999999999999997E-3</v>
      </c>
      <c r="M39" s="4">
        <v>3.6900000000000002E-2</v>
      </c>
      <c r="N39" s="4">
        <v>9.6100000000000005E-2</v>
      </c>
      <c r="O39" s="4">
        <v>9.35E-2</v>
      </c>
      <c r="P39" s="4">
        <v>7.0699999999999999E-2</v>
      </c>
      <c r="Q39" s="4">
        <v>4.5400000000000003E-2</v>
      </c>
      <c r="R39" s="4">
        <v>3.2099999999999997E-2</v>
      </c>
      <c r="S39" s="4">
        <v>3.3099999999999997E-2</v>
      </c>
      <c r="T39" s="4">
        <v>4.07E-2</v>
      </c>
      <c r="U39" s="4">
        <v>4.1799999999999997E-2</v>
      </c>
      <c r="V39" s="4">
        <v>3.9E-2</v>
      </c>
      <c r="W39" s="4">
        <v>4.3700000000000003E-2</v>
      </c>
      <c r="X39" s="4">
        <v>5.5800000000000002E-2</v>
      </c>
      <c r="Y39" s="4">
        <v>7.4399999999999994E-2</v>
      </c>
      <c r="Z39" s="4">
        <v>7.9799999999999996E-2</v>
      </c>
      <c r="AA39" s="4">
        <v>7.2999999999999995E-2</v>
      </c>
      <c r="AB39" s="4">
        <v>5.1499999999999997E-2</v>
      </c>
      <c r="AC39" s="4">
        <v>3.7199999999999997E-2</v>
      </c>
      <c r="AD39" s="4">
        <v>2.41E-2</v>
      </c>
      <c r="AE39" s="4">
        <v>1.2200000000000001E-2</v>
      </c>
      <c r="AF39" s="4">
        <v>6.4999999999999997E-3</v>
      </c>
      <c r="AG39" s="11">
        <f t="shared" si="0"/>
        <v>13.6462</v>
      </c>
      <c r="AH39" s="11">
        <f t="shared" si="1"/>
        <v>7.9236000000000004</v>
      </c>
      <c r="AI39" s="11">
        <f t="shared" si="2"/>
        <v>11.3316</v>
      </c>
      <c r="AJ39" s="6">
        <v>2.75</v>
      </c>
    </row>
    <row r="40" spans="1:36">
      <c r="A40" s="5" t="s">
        <v>57</v>
      </c>
      <c r="B40" s="6">
        <v>39</v>
      </c>
      <c r="C40" s="5" t="s">
        <v>60</v>
      </c>
      <c r="D40" s="15" t="s">
        <v>131</v>
      </c>
      <c r="E40" s="6">
        <v>14</v>
      </c>
      <c r="F40" s="6">
        <v>0</v>
      </c>
      <c r="G40" s="6">
        <v>0</v>
      </c>
      <c r="H40" s="10">
        <v>223</v>
      </c>
      <c r="I40" s="4">
        <v>6.9999999999999999E-4</v>
      </c>
      <c r="J40" s="4">
        <v>4.0000000000000002E-4</v>
      </c>
      <c r="K40" s="4">
        <v>2.0000000000000001E-4</v>
      </c>
      <c r="L40" s="4">
        <v>8.9999999999999998E-4</v>
      </c>
      <c r="M40" s="4">
        <v>3.3599999999999998E-2</v>
      </c>
      <c r="N40" s="4">
        <v>0.1011</v>
      </c>
      <c r="O40" s="4">
        <v>9.8799999999999999E-2</v>
      </c>
      <c r="P40" s="4">
        <v>6.7100000000000007E-2</v>
      </c>
      <c r="Q40" s="4">
        <v>4.4600000000000001E-2</v>
      </c>
      <c r="R40" s="4">
        <v>3.4200000000000001E-2</v>
      </c>
      <c r="S40" s="4">
        <v>3.5000000000000003E-2</v>
      </c>
      <c r="T40" s="4">
        <v>4.3200000000000002E-2</v>
      </c>
      <c r="U40" s="4">
        <v>4.1300000000000003E-2</v>
      </c>
      <c r="V40" s="4">
        <v>4.07E-2</v>
      </c>
      <c r="W40" s="4">
        <v>5.0500000000000003E-2</v>
      </c>
      <c r="X40" s="4">
        <v>6.1400000000000003E-2</v>
      </c>
      <c r="Y40" s="4">
        <v>8.0299999999999996E-2</v>
      </c>
      <c r="Z40" s="4">
        <v>8.09E-2</v>
      </c>
      <c r="AA40" s="4">
        <v>7.4700000000000003E-2</v>
      </c>
      <c r="AB40" s="4">
        <v>4.5400000000000003E-2</v>
      </c>
      <c r="AC40" s="4">
        <v>2.9700000000000001E-2</v>
      </c>
      <c r="AD40" s="4">
        <v>2.4500000000000001E-2</v>
      </c>
      <c r="AE40" s="4">
        <v>8.3999999999999995E-3</v>
      </c>
      <c r="AF40" s="4">
        <v>2.2000000000000001E-3</v>
      </c>
      <c r="AG40" s="11">
        <f t="shared" si="0"/>
        <v>22.545299999999997</v>
      </c>
      <c r="AH40" s="11">
        <f t="shared" si="1"/>
        <v>13.692200000000001</v>
      </c>
      <c r="AI40" s="11">
        <f t="shared" si="2"/>
        <v>18.040700000000001</v>
      </c>
      <c r="AJ40" s="6">
        <v>2.75</v>
      </c>
    </row>
    <row r="41" spans="1:36">
      <c r="A41" s="5" t="s">
        <v>57</v>
      </c>
      <c r="B41" s="6">
        <v>44</v>
      </c>
      <c r="C41" s="5" t="s">
        <v>61</v>
      </c>
      <c r="D41" s="15" t="s">
        <v>132</v>
      </c>
      <c r="E41" s="6">
        <v>10</v>
      </c>
      <c r="F41" s="6">
        <v>0</v>
      </c>
      <c r="G41" s="6">
        <v>0</v>
      </c>
      <c r="H41" s="10">
        <v>105</v>
      </c>
      <c r="I41" s="4">
        <v>1.9E-3</v>
      </c>
      <c r="J41" s="4">
        <v>1.4E-3</v>
      </c>
      <c r="K41" s="4">
        <v>8.0000000000000004E-4</v>
      </c>
      <c r="L41" s="4">
        <v>2.8E-3</v>
      </c>
      <c r="M41" s="4">
        <v>5.3499999999999999E-2</v>
      </c>
      <c r="N41" s="4">
        <v>0.1024</v>
      </c>
      <c r="O41" s="4">
        <v>9.0700000000000003E-2</v>
      </c>
      <c r="P41" s="4">
        <v>6.3600000000000004E-2</v>
      </c>
      <c r="Q41" s="4">
        <v>4.3999999999999997E-2</v>
      </c>
      <c r="R41" s="4">
        <v>3.0200000000000001E-2</v>
      </c>
      <c r="S41" s="4">
        <v>3.0200000000000001E-2</v>
      </c>
      <c r="T41" s="4">
        <v>3.8600000000000002E-2</v>
      </c>
      <c r="U41" s="4">
        <v>4.2200000000000001E-2</v>
      </c>
      <c r="V41" s="4">
        <v>4.0500000000000001E-2</v>
      </c>
      <c r="W41" s="4">
        <v>4.1200000000000001E-2</v>
      </c>
      <c r="X41" s="4">
        <v>5.8599999999999999E-2</v>
      </c>
      <c r="Y41" s="4">
        <v>7.0800000000000002E-2</v>
      </c>
      <c r="Z41" s="4">
        <v>7.5999999999999998E-2</v>
      </c>
      <c r="AA41" s="4">
        <v>6.8000000000000005E-2</v>
      </c>
      <c r="AB41" s="4">
        <v>4.6699999999999998E-2</v>
      </c>
      <c r="AC41" s="4">
        <v>4.0399999999999998E-2</v>
      </c>
      <c r="AD41" s="4">
        <v>3.5099999999999999E-2</v>
      </c>
      <c r="AE41" s="4">
        <v>1.6500000000000001E-2</v>
      </c>
      <c r="AF41" s="4">
        <v>4.0000000000000001E-3</v>
      </c>
      <c r="AG41" s="11">
        <f t="shared" si="0"/>
        <v>10.752000000000001</v>
      </c>
      <c r="AH41" s="11">
        <f t="shared" si="1"/>
        <v>6.1529999999999996</v>
      </c>
      <c r="AI41" s="11">
        <f t="shared" si="2"/>
        <v>7.9799999999999995</v>
      </c>
      <c r="AJ41" s="6">
        <v>2.75</v>
      </c>
    </row>
    <row r="42" spans="1:36">
      <c r="A42" s="5" t="s">
        <v>57</v>
      </c>
      <c r="B42" s="6">
        <v>45</v>
      </c>
      <c r="C42" s="5" t="s">
        <v>62</v>
      </c>
      <c r="D42" s="15" t="s">
        <v>133</v>
      </c>
      <c r="E42" s="6">
        <v>25</v>
      </c>
      <c r="F42" s="6">
        <v>0</v>
      </c>
      <c r="G42" s="6">
        <v>0</v>
      </c>
      <c r="H42" s="10">
        <v>253</v>
      </c>
      <c r="I42" s="4">
        <v>2.5999999999999999E-3</v>
      </c>
      <c r="J42" s="4">
        <v>1.9E-3</v>
      </c>
      <c r="K42" s="4">
        <v>1E-3</v>
      </c>
      <c r="L42" s="4">
        <v>2.5999999999999999E-3</v>
      </c>
      <c r="M42" s="4">
        <v>2.23E-2</v>
      </c>
      <c r="N42" s="4">
        <v>0.1021</v>
      </c>
      <c r="O42" s="4">
        <v>0.11210000000000001</v>
      </c>
      <c r="P42" s="4">
        <v>7.9200000000000007E-2</v>
      </c>
      <c r="Q42" s="4">
        <v>4.6800000000000001E-2</v>
      </c>
      <c r="R42" s="4">
        <v>3.2300000000000002E-2</v>
      </c>
      <c r="S42" s="4">
        <v>3.0800000000000001E-2</v>
      </c>
      <c r="T42" s="4">
        <v>3.9699999999999999E-2</v>
      </c>
      <c r="U42" s="4">
        <v>4.41E-2</v>
      </c>
      <c r="V42" s="4">
        <v>3.9300000000000002E-2</v>
      </c>
      <c r="W42" s="4">
        <v>4.4200000000000003E-2</v>
      </c>
      <c r="X42" s="4">
        <v>5.7299999999999997E-2</v>
      </c>
      <c r="Y42" s="4">
        <v>7.1900000000000006E-2</v>
      </c>
      <c r="Z42" s="4">
        <v>8.0600000000000005E-2</v>
      </c>
      <c r="AA42" s="4">
        <v>7.0099999999999996E-2</v>
      </c>
      <c r="AB42" s="4">
        <v>4.58E-2</v>
      </c>
      <c r="AC42" s="4">
        <v>3.1899999999999998E-2</v>
      </c>
      <c r="AD42" s="4">
        <v>2.6200000000000001E-2</v>
      </c>
      <c r="AE42" s="4">
        <v>1.0699999999999999E-2</v>
      </c>
      <c r="AF42" s="4">
        <v>4.5999999999999999E-3</v>
      </c>
      <c r="AG42" s="11">
        <f t="shared" si="0"/>
        <v>28.3613</v>
      </c>
      <c r="AH42" s="11">
        <f t="shared" si="1"/>
        <v>14.496899999999998</v>
      </c>
      <c r="AI42" s="11">
        <f t="shared" si="2"/>
        <v>20.3918</v>
      </c>
      <c r="AJ42" s="6">
        <v>2.75</v>
      </c>
    </row>
    <row r="43" spans="1:36">
      <c r="A43" s="5" t="s">
        <v>57</v>
      </c>
      <c r="B43" s="6">
        <v>54</v>
      </c>
      <c r="C43" s="5" t="s">
        <v>63</v>
      </c>
      <c r="D43" s="15" t="s">
        <v>134</v>
      </c>
      <c r="E43" s="6">
        <v>2</v>
      </c>
      <c r="F43" s="6">
        <v>0</v>
      </c>
      <c r="G43" s="6">
        <v>3</v>
      </c>
      <c r="H43" s="10">
        <v>47</v>
      </c>
      <c r="I43" s="4">
        <v>9.5999999999999992E-3</v>
      </c>
      <c r="J43" s="4">
        <v>2.8999999999999998E-3</v>
      </c>
      <c r="K43" s="4">
        <v>3.0000000000000001E-3</v>
      </c>
      <c r="L43" s="4">
        <v>9.4000000000000004E-3</v>
      </c>
      <c r="M43" s="4">
        <v>3.6600000000000001E-2</v>
      </c>
      <c r="N43" s="4">
        <v>0.10970000000000001</v>
      </c>
      <c r="O43" s="4">
        <v>9.0399999999999994E-2</v>
      </c>
      <c r="P43" s="4">
        <v>5.8400000000000001E-2</v>
      </c>
      <c r="Q43" s="4">
        <v>4.5900000000000003E-2</v>
      </c>
      <c r="R43" s="4">
        <v>3.1E-2</v>
      </c>
      <c r="S43" s="4">
        <v>2.92E-2</v>
      </c>
      <c r="T43" s="4">
        <v>4.3799999999999999E-2</v>
      </c>
      <c r="U43" s="4">
        <v>3.3300000000000003E-2</v>
      </c>
      <c r="V43" s="4">
        <v>4.3099999999999999E-2</v>
      </c>
      <c r="W43" s="4">
        <v>5.0500000000000003E-2</v>
      </c>
      <c r="X43" s="4">
        <v>5.7000000000000002E-2</v>
      </c>
      <c r="Y43" s="4">
        <v>7.5399999999999995E-2</v>
      </c>
      <c r="Z43" s="4">
        <v>7.7600000000000002E-2</v>
      </c>
      <c r="AA43" s="4">
        <v>7.7100000000000002E-2</v>
      </c>
      <c r="AB43" s="4">
        <v>3.7199999999999997E-2</v>
      </c>
      <c r="AC43" s="4">
        <v>2.9100000000000001E-2</v>
      </c>
      <c r="AD43" s="4">
        <v>2.07E-2</v>
      </c>
      <c r="AE43" s="4">
        <v>1.5100000000000001E-2</v>
      </c>
      <c r="AF43" s="4">
        <v>1.4E-2</v>
      </c>
      <c r="AG43" s="11">
        <f t="shared" si="0"/>
        <v>5.1558999999999999</v>
      </c>
      <c r="AH43" s="11">
        <f t="shared" si="1"/>
        <v>2.6790000000000003</v>
      </c>
      <c r="AI43" s="11">
        <f t="shared" si="2"/>
        <v>3.6472000000000002</v>
      </c>
      <c r="AJ43" s="6">
        <v>2.75</v>
      </c>
    </row>
    <row r="44" spans="1:36">
      <c r="A44" s="5" t="s">
        <v>64</v>
      </c>
      <c r="B44" s="6">
        <v>53</v>
      </c>
      <c r="C44" s="5" t="s">
        <v>65</v>
      </c>
      <c r="D44" s="15" t="s">
        <v>135</v>
      </c>
      <c r="E44" s="6">
        <v>22</v>
      </c>
      <c r="F44" s="6">
        <v>0</v>
      </c>
      <c r="G44" s="6">
        <v>4</v>
      </c>
      <c r="H44" s="10">
        <v>572</v>
      </c>
      <c r="I44" s="4">
        <v>0</v>
      </c>
      <c r="J44" s="4">
        <v>0</v>
      </c>
      <c r="K44" s="4">
        <v>0</v>
      </c>
      <c r="L44" s="4">
        <v>0</v>
      </c>
      <c r="M44" s="4">
        <v>2.3699999999999999E-2</v>
      </c>
      <c r="N44" s="4">
        <v>8.2699999999999996E-2</v>
      </c>
      <c r="O44" s="4">
        <v>0.12139999999999999</v>
      </c>
      <c r="P44" s="4">
        <v>0.10390000000000001</v>
      </c>
      <c r="Q44" s="4">
        <v>6.4199999999999993E-2</v>
      </c>
      <c r="R44" s="4">
        <v>3.7100000000000001E-2</v>
      </c>
      <c r="S44" s="4">
        <v>3.4299999999999997E-2</v>
      </c>
      <c r="T44" s="4">
        <v>4.5199999999999997E-2</v>
      </c>
      <c r="U44" s="4">
        <v>4.9700000000000001E-2</v>
      </c>
      <c r="V44" s="4">
        <v>4.41E-2</v>
      </c>
      <c r="W44" s="4">
        <v>4.7100000000000003E-2</v>
      </c>
      <c r="X44" s="4">
        <v>5.6899999999999999E-2</v>
      </c>
      <c r="Y44" s="4">
        <v>6.9500000000000006E-2</v>
      </c>
      <c r="Z44" s="4">
        <v>8.0199999999999994E-2</v>
      </c>
      <c r="AA44" s="4">
        <v>6.6600000000000006E-2</v>
      </c>
      <c r="AB44" s="4">
        <v>3.5900000000000001E-2</v>
      </c>
      <c r="AC44" s="4">
        <v>1.9199999999999998E-2</v>
      </c>
      <c r="AD44" s="4">
        <v>1.3899999999999999E-2</v>
      </c>
      <c r="AE44" s="4">
        <v>4.3E-3</v>
      </c>
      <c r="AF44" s="4">
        <v>2.0000000000000001E-4</v>
      </c>
      <c r="AG44" s="11">
        <f t="shared" si="0"/>
        <v>69.440799999999996</v>
      </c>
      <c r="AH44" s="11">
        <f t="shared" si="1"/>
        <v>32.546799999999998</v>
      </c>
      <c r="AI44" s="11">
        <f t="shared" si="2"/>
        <v>45.874399999999994</v>
      </c>
      <c r="AJ44" s="6">
        <v>2.75</v>
      </c>
    </row>
    <row r="45" spans="1:36">
      <c r="A45" s="5" t="s">
        <v>64</v>
      </c>
      <c r="B45" s="6">
        <v>57</v>
      </c>
      <c r="C45" s="5" t="s">
        <v>65</v>
      </c>
      <c r="D45" s="15" t="s">
        <v>136</v>
      </c>
      <c r="E45" s="6">
        <v>11</v>
      </c>
      <c r="F45" s="6">
        <v>0</v>
      </c>
      <c r="G45" s="6">
        <v>7</v>
      </c>
      <c r="H45" s="10">
        <v>386</v>
      </c>
      <c r="I45" s="4">
        <v>0</v>
      </c>
      <c r="J45" s="4">
        <v>0</v>
      </c>
      <c r="K45" s="4">
        <v>0</v>
      </c>
      <c r="L45" s="4">
        <v>0</v>
      </c>
      <c r="M45" s="4">
        <v>8.6999999999999994E-3</v>
      </c>
      <c r="N45" s="4">
        <v>8.9499999999999996E-2</v>
      </c>
      <c r="O45" s="4">
        <v>0.13350000000000001</v>
      </c>
      <c r="P45" s="4">
        <v>0.1113</v>
      </c>
      <c r="Q45" s="4">
        <v>6.0299999999999999E-2</v>
      </c>
      <c r="R45" s="4">
        <v>2.7199999999999998E-2</v>
      </c>
      <c r="S45" s="4">
        <v>2.3599999999999999E-2</v>
      </c>
      <c r="T45" s="4">
        <v>3.09E-2</v>
      </c>
      <c r="U45" s="4">
        <v>4.6399999999999997E-2</v>
      </c>
      <c r="V45" s="4">
        <v>4.1000000000000002E-2</v>
      </c>
      <c r="W45" s="4">
        <v>4.3900000000000002E-2</v>
      </c>
      <c r="X45" s="4">
        <v>4.5400000000000003E-2</v>
      </c>
      <c r="Y45" s="4">
        <v>6.7299999999999999E-2</v>
      </c>
      <c r="Z45" s="4">
        <v>7.8100000000000003E-2</v>
      </c>
      <c r="AA45" s="4">
        <v>7.1400000000000005E-2</v>
      </c>
      <c r="AB45" s="4">
        <v>4.7300000000000002E-2</v>
      </c>
      <c r="AC45" s="4">
        <v>3.5099999999999999E-2</v>
      </c>
      <c r="AD45" s="4">
        <v>3.0099999999999998E-2</v>
      </c>
      <c r="AE45" s="4">
        <v>8.8000000000000005E-3</v>
      </c>
      <c r="AF45" s="4">
        <v>2.9999999999999997E-4</v>
      </c>
      <c r="AG45" s="11">
        <f t="shared" si="0"/>
        <v>51.531000000000006</v>
      </c>
      <c r="AH45" s="11">
        <f t="shared" si="1"/>
        <v>17.910399999999999</v>
      </c>
      <c r="AI45" s="11">
        <f t="shared" si="2"/>
        <v>30.146599999999999</v>
      </c>
      <c r="AJ45" s="6">
        <v>2.75</v>
      </c>
    </row>
    <row r="46" spans="1:36">
      <c r="A46" s="5" t="s">
        <v>66</v>
      </c>
      <c r="B46" s="6">
        <v>35</v>
      </c>
      <c r="C46" s="5" t="s">
        <v>67</v>
      </c>
      <c r="D46" s="15" t="s">
        <v>137</v>
      </c>
      <c r="E46" s="6">
        <v>23</v>
      </c>
      <c r="F46" s="6">
        <v>0</v>
      </c>
      <c r="G46" s="6">
        <v>0</v>
      </c>
      <c r="H46" s="10">
        <v>156</v>
      </c>
      <c r="I46" s="4">
        <v>1.8E-3</v>
      </c>
      <c r="J46" s="4">
        <v>1.1999999999999999E-3</v>
      </c>
      <c r="K46" s="4">
        <v>1.4E-3</v>
      </c>
      <c r="L46" s="4">
        <v>6.3E-3</v>
      </c>
      <c r="M46" s="4">
        <v>4.3400000000000001E-2</v>
      </c>
      <c r="N46" s="4">
        <v>0.1171</v>
      </c>
      <c r="O46" s="4">
        <v>0.1145</v>
      </c>
      <c r="P46" s="4">
        <v>7.4399999999999994E-2</v>
      </c>
      <c r="Q46" s="4">
        <v>3.7900000000000003E-2</v>
      </c>
      <c r="R46" s="4">
        <v>2.46E-2</v>
      </c>
      <c r="S46" s="4">
        <v>2.6700000000000002E-2</v>
      </c>
      <c r="T46" s="4">
        <v>3.3399999999999999E-2</v>
      </c>
      <c r="U46" s="4">
        <v>3.5299999999999998E-2</v>
      </c>
      <c r="V46" s="4">
        <v>3.7400000000000003E-2</v>
      </c>
      <c r="W46" s="4">
        <v>4.4699999999999997E-2</v>
      </c>
      <c r="X46" s="4">
        <v>6.5799999999999997E-2</v>
      </c>
      <c r="Y46" s="4">
        <v>8.8900000000000007E-2</v>
      </c>
      <c r="Z46" s="4">
        <v>8.9099999999999999E-2</v>
      </c>
      <c r="AA46" s="4">
        <v>6.2799999999999995E-2</v>
      </c>
      <c r="AB46" s="4">
        <v>3.3799999999999997E-2</v>
      </c>
      <c r="AC46" s="4">
        <v>2.41E-2</v>
      </c>
      <c r="AD46" s="4">
        <v>1.9599999999999999E-2</v>
      </c>
      <c r="AE46" s="4">
        <v>9.5999999999999992E-3</v>
      </c>
      <c r="AF46" s="4">
        <v>6.1000000000000004E-3</v>
      </c>
      <c r="AG46" s="11">
        <f t="shared" si="0"/>
        <v>18.267599999999998</v>
      </c>
      <c r="AH46" s="11">
        <f t="shared" si="1"/>
        <v>10.264799999999999</v>
      </c>
      <c r="AI46" s="11">
        <f t="shared" si="2"/>
        <v>13.8996</v>
      </c>
      <c r="AJ46" s="6">
        <v>2.75</v>
      </c>
    </row>
    <row r="47" spans="1:36">
      <c r="A47" s="5" t="s">
        <v>66</v>
      </c>
      <c r="B47" s="6">
        <v>37</v>
      </c>
      <c r="C47" s="5" t="s">
        <v>68</v>
      </c>
      <c r="D47" s="15" t="s">
        <v>138</v>
      </c>
      <c r="E47" s="6">
        <v>8</v>
      </c>
      <c r="F47" s="6">
        <v>0</v>
      </c>
      <c r="G47" s="6">
        <v>7</v>
      </c>
      <c r="H47" s="10">
        <v>150</v>
      </c>
      <c r="I47" s="4">
        <v>2.0000000000000001E-4</v>
      </c>
      <c r="J47" s="4">
        <v>0</v>
      </c>
      <c r="K47" s="4">
        <v>0</v>
      </c>
      <c r="L47" s="4">
        <v>0</v>
      </c>
      <c r="M47" s="4">
        <v>1.1299999999999999E-2</v>
      </c>
      <c r="N47" s="4">
        <v>8.8700000000000001E-2</v>
      </c>
      <c r="O47" s="4">
        <v>8.5099999999999995E-2</v>
      </c>
      <c r="P47" s="4">
        <v>6.7900000000000002E-2</v>
      </c>
      <c r="Q47" s="4">
        <v>4.0399999999999998E-2</v>
      </c>
      <c r="R47" s="4">
        <v>2.8799999999999999E-2</v>
      </c>
      <c r="S47" s="4">
        <v>2.87E-2</v>
      </c>
      <c r="T47" s="4">
        <v>3.3500000000000002E-2</v>
      </c>
      <c r="U47" s="4">
        <v>3.8199999999999998E-2</v>
      </c>
      <c r="V47" s="4">
        <v>4.1599999999999998E-2</v>
      </c>
      <c r="W47" s="4">
        <v>4.7500000000000001E-2</v>
      </c>
      <c r="X47" s="4">
        <v>6.4500000000000002E-2</v>
      </c>
      <c r="Y47" s="4">
        <v>8.5400000000000004E-2</v>
      </c>
      <c r="Z47" s="4">
        <v>9.6500000000000002E-2</v>
      </c>
      <c r="AA47" s="4">
        <v>8.4500000000000006E-2</v>
      </c>
      <c r="AB47" s="4">
        <v>6.0900000000000003E-2</v>
      </c>
      <c r="AC47" s="4">
        <v>4.9599999999999998E-2</v>
      </c>
      <c r="AD47" s="4">
        <v>4.1099999999999998E-2</v>
      </c>
      <c r="AE47" s="4">
        <v>5.4000000000000003E-3</v>
      </c>
      <c r="AF47" s="4">
        <v>1E-4</v>
      </c>
      <c r="AG47" s="11">
        <f t="shared" si="0"/>
        <v>13.305</v>
      </c>
      <c r="AH47" s="11">
        <f t="shared" si="1"/>
        <v>9.6750000000000007</v>
      </c>
      <c r="AI47" s="11">
        <f t="shared" si="2"/>
        <v>14.475</v>
      </c>
      <c r="AJ47" s="6">
        <v>2.75</v>
      </c>
    </row>
    <row r="48" spans="1:36">
      <c r="A48" s="5" t="s">
        <v>66</v>
      </c>
      <c r="B48" s="6">
        <v>38</v>
      </c>
      <c r="C48" s="5" t="s">
        <v>69</v>
      </c>
      <c r="D48" s="15" t="s">
        <v>139</v>
      </c>
      <c r="E48" s="6">
        <v>22</v>
      </c>
      <c r="F48" s="6">
        <v>0</v>
      </c>
      <c r="G48" s="6">
        <v>0</v>
      </c>
      <c r="H48" s="10">
        <v>146</v>
      </c>
      <c r="I48" s="4">
        <v>8.6999999999999994E-3</v>
      </c>
      <c r="J48" s="4">
        <v>3.7000000000000002E-3</v>
      </c>
      <c r="K48" s="4">
        <v>2.7000000000000001E-3</v>
      </c>
      <c r="L48" s="4">
        <v>8.0999999999999996E-3</v>
      </c>
      <c r="M48" s="4">
        <v>3.4500000000000003E-2</v>
      </c>
      <c r="N48" s="4">
        <v>8.8700000000000001E-2</v>
      </c>
      <c r="O48" s="4">
        <v>0.09</v>
      </c>
      <c r="P48" s="4">
        <v>6.5199999999999994E-2</v>
      </c>
      <c r="Q48" s="4">
        <v>4.5400000000000003E-2</v>
      </c>
      <c r="R48" s="4">
        <v>3.6700000000000003E-2</v>
      </c>
      <c r="S48" s="4">
        <v>3.8399999999999997E-2</v>
      </c>
      <c r="T48" s="4">
        <v>4.5400000000000003E-2</v>
      </c>
      <c r="U48" s="4">
        <v>4.7300000000000002E-2</v>
      </c>
      <c r="V48" s="4">
        <v>4.6600000000000003E-2</v>
      </c>
      <c r="W48" s="4">
        <v>4.8500000000000001E-2</v>
      </c>
      <c r="X48" s="4">
        <v>5.3900000000000003E-2</v>
      </c>
      <c r="Y48" s="4">
        <v>6.6600000000000006E-2</v>
      </c>
      <c r="Z48" s="4">
        <v>6.88E-2</v>
      </c>
      <c r="AA48" s="4">
        <v>5.1900000000000002E-2</v>
      </c>
      <c r="AB48" s="4">
        <v>3.7100000000000001E-2</v>
      </c>
      <c r="AC48" s="4">
        <v>3.2500000000000001E-2</v>
      </c>
      <c r="AD48" s="4">
        <v>4.1399999999999999E-2</v>
      </c>
      <c r="AE48" s="4">
        <v>2.0899999999999998E-2</v>
      </c>
      <c r="AF48" s="4">
        <v>1.7100000000000001E-2</v>
      </c>
      <c r="AG48" s="11">
        <f t="shared" si="0"/>
        <v>13.139999999999999</v>
      </c>
      <c r="AH48" s="11">
        <f t="shared" si="1"/>
        <v>7.8694000000000006</v>
      </c>
      <c r="AI48" s="11">
        <f t="shared" si="2"/>
        <v>10.0448</v>
      </c>
      <c r="AJ48" s="6">
        <v>2.75</v>
      </c>
    </row>
    <row r="49" spans="1:36">
      <c r="A49" s="5" t="s">
        <v>66</v>
      </c>
      <c r="B49" s="6">
        <v>40</v>
      </c>
      <c r="C49" s="5" t="s">
        <v>70</v>
      </c>
      <c r="D49" s="15" t="s">
        <v>140</v>
      </c>
      <c r="E49" s="6">
        <v>9</v>
      </c>
      <c r="F49" s="6">
        <v>0</v>
      </c>
      <c r="G49" s="6">
        <v>0</v>
      </c>
      <c r="H49" s="10">
        <v>83</v>
      </c>
      <c r="I49" s="4">
        <v>0</v>
      </c>
      <c r="J49" s="4">
        <v>0</v>
      </c>
      <c r="K49" s="4">
        <v>0</v>
      </c>
      <c r="L49" s="4">
        <v>6.9999999999999999E-4</v>
      </c>
      <c r="M49" s="4">
        <v>4.4499999999999998E-2</v>
      </c>
      <c r="N49" s="4">
        <v>0.1106</v>
      </c>
      <c r="O49" s="4">
        <v>9.7699999999999995E-2</v>
      </c>
      <c r="P49" s="4">
        <v>6.4299999999999996E-2</v>
      </c>
      <c r="Q49" s="4">
        <v>4.2099999999999999E-2</v>
      </c>
      <c r="R49" s="4">
        <v>2.4299999999999999E-2</v>
      </c>
      <c r="S49" s="4">
        <v>2.53E-2</v>
      </c>
      <c r="T49" s="4">
        <v>3.2500000000000001E-2</v>
      </c>
      <c r="U49" s="4">
        <v>3.4200000000000001E-2</v>
      </c>
      <c r="V49" s="4">
        <v>3.56E-2</v>
      </c>
      <c r="W49" s="4">
        <v>3.9800000000000002E-2</v>
      </c>
      <c r="X49" s="4">
        <v>5.8700000000000002E-2</v>
      </c>
      <c r="Y49" s="4">
        <v>8.8599999999999998E-2</v>
      </c>
      <c r="Z49" s="4">
        <v>8.4000000000000005E-2</v>
      </c>
      <c r="AA49" s="4">
        <v>7.2900000000000006E-2</v>
      </c>
      <c r="AB49" s="4">
        <v>4.48E-2</v>
      </c>
      <c r="AC49" s="4">
        <v>4.2700000000000002E-2</v>
      </c>
      <c r="AD49" s="4">
        <v>3.3599999999999998E-2</v>
      </c>
      <c r="AE49" s="4">
        <v>1.8499999999999999E-2</v>
      </c>
      <c r="AF49" s="4">
        <v>4.5999999999999999E-3</v>
      </c>
      <c r="AG49" s="11">
        <f t="shared" si="0"/>
        <v>9.1798000000000002</v>
      </c>
      <c r="AH49" s="11">
        <f t="shared" si="1"/>
        <v>4.8721000000000005</v>
      </c>
      <c r="AI49" s="11">
        <f t="shared" si="2"/>
        <v>7.3537999999999997</v>
      </c>
      <c r="AJ49" s="6">
        <v>2.75</v>
      </c>
    </row>
    <row r="50" spans="1:36">
      <c r="A50" s="5" t="s">
        <v>66</v>
      </c>
      <c r="B50" s="6">
        <v>46</v>
      </c>
      <c r="C50" s="5" t="s">
        <v>71</v>
      </c>
      <c r="D50" s="15" t="s">
        <v>141</v>
      </c>
      <c r="E50" s="6">
        <v>34</v>
      </c>
      <c r="F50" s="6">
        <v>0</v>
      </c>
      <c r="G50" s="6">
        <v>0</v>
      </c>
      <c r="H50" s="10">
        <v>201</v>
      </c>
      <c r="I50" s="4">
        <v>6.0000000000000001E-3</v>
      </c>
      <c r="J50" s="4">
        <v>2.5999999999999999E-3</v>
      </c>
      <c r="K50" s="4">
        <v>1.9E-3</v>
      </c>
      <c r="L50" s="4">
        <v>7.1000000000000004E-3</v>
      </c>
      <c r="M50" s="4">
        <v>4.4499999999999998E-2</v>
      </c>
      <c r="N50" s="4">
        <v>9.01E-2</v>
      </c>
      <c r="O50" s="4">
        <v>9.5399999999999999E-2</v>
      </c>
      <c r="P50" s="4">
        <v>7.0800000000000002E-2</v>
      </c>
      <c r="Q50" s="4">
        <v>4.6600000000000003E-2</v>
      </c>
      <c r="R50" s="4">
        <v>3.0800000000000001E-2</v>
      </c>
      <c r="S50" s="4">
        <v>3.0300000000000001E-2</v>
      </c>
      <c r="T50" s="4">
        <v>3.6900000000000002E-2</v>
      </c>
      <c r="U50" s="4">
        <v>4.2299999999999997E-2</v>
      </c>
      <c r="V50" s="4">
        <v>4.2900000000000001E-2</v>
      </c>
      <c r="W50" s="4">
        <v>4.6899999999999997E-2</v>
      </c>
      <c r="X50" s="4">
        <v>6.4199999999999993E-2</v>
      </c>
      <c r="Y50" s="4">
        <v>8.1799999999999998E-2</v>
      </c>
      <c r="Z50" s="4">
        <v>7.0699999999999999E-2</v>
      </c>
      <c r="AA50" s="4">
        <v>5.04E-2</v>
      </c>
      <c r="AB50" s="4">
        <v>3.7900000000000003E-2</v>
      </c>
      <c r="AC50" s="4">
        <v>0.03</v>
      </c>
      <c r="AD50" s="4">
        <v>3.9199999999999999E-2</v>
      </c>
      <c r="AE50" s="4">
        <v>1.8800000000000001E-2</v>
      </c>
      <c r="AF50" s="4">
        <v>1.1900000000000001E-2</v>
      </c>
      <c r="AG50" s="11">
        <f t="shared" si="0"/>
        <v>19.1754</v>
      </c>
      <c r="AH50" s="11">
        <f t="shared" si="1"/>
        <v>12.904199999999999</v>
      </c>
      <c r="AI50" s="11">
        <f t="shared" si="2"/>
        <v>16.441800000000001</v>
      </c>
      <c r="AJ50" s="6">
        <v>2.75</v>
      </c>
    </row>
    <row r="51" spans="1:36">
      <c r="A51" s="5" t="s">
        <v>66</v>
      </c>
      <c r="B51" s="6">
        <v>48</v>
      </c>
      <c r="C51" s="5" t="s">
        <v>72</v>
      </c>
      <c r="D51" s="15" t="s">
        <v>142</v>
      </c>
      <c r="E51" s="6">
        <v>39</v>
      </c>
      <c r="F51" s="6">
        <v>0</v>
      </c>
      <c r="G51" s="6">
        <v>0</v>
      </c>
      <c r="H51" s="10">
        <v>237</v>
      </c>
      <c r="I51" s="4">
        <v>2.8E-3</v>
      </c>
      <c r="J51" s="4">
        <v>1.6000000000000001E-3</v>
      </c>
      <c r="K51" s="4">
        <v>8.0000000000000004E-4</v>
      </c>
      <c r="L51" s="4">
        <v>3.5000000000000001E-3</v>
      </c>
      <c r="M51" s="4">
        <v>3.9300000000000002E-2</v>
      </c>
      <c r="N51" s="4">
        <v>9.8400000000000001E-2</v>
      </c>
      <c r="O51" s="4">
        <v>0.10630000000000001</v>
      </c>
      <c r="P51" s="4">
        <v>7.3099999999999998E-2</v>
      </c>
      <c r="Q51" s="4">
        <v>4.1700000000000001E-2</v>
      </c>
      <c r="R51" s="4">
        <v>2.9899999999999999E-2</v>
      </c>
      <c r="S51" s="4">
        <v>3.1199999999999999E-2</v>
      </c>
      <c r="T51" s="4">
        <v>0.04</v>
      </c>
      <c r="U51" s="4">
        <v>4.2999999999999997E-2</v>
      </c>
      <c r="V51" s="4">
        <v>4.3700000000000003E-2</v>
      </c>
      <c r="W51" s="4">
        <v>4.65E-2</v>
      </c>
      <c r="X51" s="4">
        <v>6.2700000000000006E-2</v>
      </c>
      <c r="Y51" s="4">
        <v>8.2699999999999996E-2</v>
      </c>
      <c r="Z51" s="4">
        <v>7.7700000000000005E-2</v>
      </c>
      <c r="AA51" s="4">
        <v>0.06</v>
      </c>
      <c r="AB51" s="4">
        <v>3.9199999999999999E-2</v>
      </c>
      <c r="AC51" s="4">
        <v>3.1300000000000001E-2</v>
      </c>
      <c r="AD51" s="4">
        <v>2.5399999999999999E-2</v>
      </c>
      <c r="AE51" s="4">
        <v>1.29E-2</v>
      </c>
      <c r="AF51" s="4">
        <v>6.3E-3</v>
      </c>
      <c r="AG51" s="11">
        <f t="shared" si="0"/>
        <v>25.193100000000001</v>
      </c>
      <c r="AH51" s="11">
        <f t="shared" si="1"/>
        <v>14.859900000000001</v>
      </c>
      <c r="AI51" s="11">
        <f t="shared" si="2"/>
        <v>19.599899999999998</v>
      </c>
      <c r="AJ51" s="6">
        <v>2.75</v>
      </c>
    </row>
    <row r="52" spans="1:36">
      <c r="A52" s="5" t="s">
        <v>66</v>
      </c>
      <c r="B52" s="6">
        <v>52</v>
      </c>
      <c r="C52" s="5" t="s">
        <v>73</v>
      </c>
      <c r="D52" s="15" t="s">
        <v>143</v>
      </c>
      <c r="E52" s="6">
        <v>8</v>
      </c>
      <c r="F52" s="6">
        <v>0</v>
      </c>
      <c r="G52" s="6">
        <v>0</v>
      </c>
      <c r="H52" s="10">
        <v>56</v>
      </c>
      <c r="I52" s="4">
        <v>0</v>
      </c>
      <c r="J52" s="4">
        <v>0</v>
      </c>
      <c r="K52" s="4">
        <v>0</v>
      </c>
      <c r="L52" s="4">
        <v>0</v>
      </c>
      <c r="M52" s="4">
        <v>2.4E-2</v>
      </c>
      <c r="N52" s="4">
        <v>9.8100000000000007E-2</v>
      </c>
      <c r="O52" s="4">
        <v>0.1085</v>
      </c>
      <c r="P52" s="4">
        <v>7.2700000000000001E-2</v>
      </c>
      <c r="Q52" s="4">
        <v>4.8399999999999999E-2</v>
      </c>
      <c r="R52" s="4">
        <v>2.93E-2</v>
      </c>
      <c r="S52" s="4">
        <v>2.75E-2</v>
      </c>
      <c r="T52" s="4">
        <v>4.0099999999999997E-2</v>
      </c>
      <c r="U52" s="4">
        <v>3.8100000000000002E-2</v>
      </c>
      <c r="V52" s="4">
        <v>3.9100000000000003E-2</v>
      </c>
      <c r="W52" s="4">
        <v>4.8300000000000003E-2</v>
      </c>
      <c r="X52" s="4">
        <v>7.0300000000000001E-2</v>
      </c>
      <c r="Y52" s="4">
        <v>0.1007</v>
      </c>
      <c r="Z52" s="4">
        <v>9.2799999999999994E-2</v>
      </c>
      <c r="AA52" s="4">
        <v>6.8000000000000005E-2</v>
      </c>
      <c r="AB52" s="4">
        <v>4.1799999999999997E-2</v>
      </c>
      <c r="AC52" s="4">
        <v>2.9700000000000001E-2</v>
      </c>
      <c r="AD52" s="4">
        <v>2.23E-2</v>
      </c>
      <c r="AE52" s="4">
        <v>2.0000000000000001E-4</v>
      </c>
      <c r="AF52" s="4">
        <v>0</v>
      </c>
      <c r="AG52" s="11">
        <f t="shared" si="0"/>
        <v>6.0759999999999996</v>
      </c>
      <c r="AH52" s="11">
        <f t="shared" si="1"/>
        <v>3.9367999999999999</v>
      </c>
      <c r="AI52" s="11">
        <f t="shared" si="2"/>
        <v>5.6391999999999998</v>
      </c>
      <c r="AJ52" s="6">
        <v>2.75</v>
      </c>
    </row>
    <row r="53" spans="1:36">
      <c r="A53" s="5" t="s">
        <v>66</v>
      </c>
      <c r="B53" s="6">
        <v>55</v>
      </c>
      <c r="C53" s="5" t="s">
        <v>74</v>
      </c>
      <c r="D53" s="15" t="s">
        <v>144</v>
      </c>
      <c r="E53" s="6">
        <v>9</v>
      </c>
      <c r="F53" s="6">
        <v>0</v>
      </c>
      <c r="G53" s="6">
        <v>7</v>
      </c>
      <c r="H53" s="10">
        <v>73</v>
      </c>
      <c r="I53" s="4">
        <v>0</v>
      </c>
      <c r="J53" s="4">
        <v>0</v>
      </c>
      <c r="K53" s="4">
        <v>0</v>
      </c>
      <c r="L53" s="4">
        <v>0</v>
      </c>
      <c r="M53" s="4">
        <v>1.34E-2</v>
      </c>
      <c r="N53" s="4">
        <v>9.1899999999999996E-2</v>
      </c>
      <c r="O53" s="4">
        <v>0.11</v>
      </c>
      <c r="P53" s="4">
        <v>8.1199999999999994E-2</v>
      </c>
      <c r="Q53" s="4">
        <v>4.8599999999999997E-2</v>
      </c>
      <c r="R53" s="4">
        <v>3.5900000000000001E-2</v>
      </c>
      <c r="S53" s="4">
        <v>3.0099999999999998E-2</v>
      </c>
      <c r="T53" s="4">
        <v>3.9199999999999999E-2</v>
      </c>
      <c r="U53" s="4">
        <v>4.1500000000000002E-2</v>
      </c>
      <c r="V53" s="4">
        <v>4.7300000000000002E-2</v>
      </c>
      <c r="W53" s="4">
        <v>5.4899999999999997E-2</v>
      </c>
      <c r="X53" s="4">
        <v>7.3400000000000007E-2</v>
      </c>
      <c r="Y53" s="4">
        <v>9.2600000000000002E-2</v>
      </c>
      <c r="Z53" s="4">
        <v>8.8099999999999998E-2</v>
      </c>
      <c r="AA53" s="4">
        <v>6.1600000000000002E-2</v>
      </c>
      <c r="AB53" s="4">
        <v>3.6799999999999999E-2</v>
      </c>
      <c r="AC53" s="4">
        <v>2.1899999999999999E-2</v>
      </c>
      <c r="AD53" s="4">
        <v>2.8500000000000001E-2</v>
      </c>
      <c r="AE53" s="4">
        <v>3.0000000000000001E-3</v>
      </c>
      <c r="AF53" s="4">
        <v>0</v>
      </c>
      <c r="AG53" s="11">
        <f t="shared" si="0"/>
        <v>8.0299999999999994</v>
      </c>
      <c r="AH53" s="11">
        <f t="shared" si="1"/>
        <v>5.3582000000000001</v>
      </c>
      <c r="AI53" s="11">
        <f t="shared" si="2"/>
        <v>6.7598000000000003</v>
      </c>
      <c r="AJ53" s="6">
        <v>2.75</v>
      </c>
    </row>
    <row r="54" spans="1:36">
      <c r="A54" s="5" t="s">
        <v>57</v>
      </c>
      <c r="B54" s="6" t="s">
        <v>147</v>
      </c>
      <c r="C54" s="5" t="s">
        <v>75</v>
      </c>
      <c r="D54" s="15" t="s">
        <v>146</v>
      </c>
      <c r="E54" s="6">
        <v>5</v>
      </c>
      <c r="F54" s="6">
        <v>0</v>
      </c>
      <c r="G54" s="6">
        <v>0</v>
      </c>
      <c r="H54" s="10">
        <v>51</v>
      </c>
      <c r="I54" s="4">
        <v>1.1000000000000001E-3</v>
      </c>
      <c r="J54" s="4">
        <v>8.9999999999999998E-4</v>
      </c>
      <c r="K54" s="4">
        <v>5.0000000000000001E-4</v>
      </c>
      <c r="L54" s="4">
        <v>1.1000000000000001E-3</v>
      </c>
      <c r="M54" s="4">
        <v>4.82E-2</v>
      </c>
      <c r="N54" s="4">
        <v>0.12859999999999999</v>
      </c>
      <c r="O54" s="4">
        <v>9.1999999999999998E-2</v>
      </c>
      <c r="P54" s="4">
        <v>6.1499999999999999E-2</v>
      </c>
      <c r="Q54" s="4">
        <v>4.1399999999999999E-2</v>
      </c>
      <c r="R54" s="4">
        <v>3.04E-2</v>
      </c>
      <c r="S54" s="4">
        <v>3.1600000000000003E-2</v>
      </c>
      <c r="T54" s="4">
        <v>4.02E-2</v>
      </c>
      <c r="U54" s="4">
        <v>3.5999999999999997E-2</v>
      </c>
      <c r="V54" s="4">
        <v>3.5499999999999997E-2</v>
      </c>
      <c r="W54" s="4">
        <v>4.3299999999999998E-2</v>
      </c>
      <c r="X54" s="4">
        <v>5.8000000000000003E-2</v>
      </c>
      <c r="Y54" s="4">
        <v>6.8199999999999997E-2</v>
      </c>
      <c r="Z54" s="4">
        <v>7.2099999999999997E-2</v>
      </c>
      <c r="AA54" s="4">
        <v>6.9900000000000004E-2</v>
      </c>
      <c r="AB54" s="4">
        <v>5.2699999999999997E-2</v>
      </c>
      <c r="AC54" s="4">
        <v>4.2700000000000002E-2</v>
      </c>
      <c r="AD54" s="4">
        <v>3.2899999999999999E-2</v>
      </c>
      <c r="AE54" s="4">
        <v>9.1000000000000004E-3</v>
      </c>
      <c r="AF54" s="4">
        <v>2E-3</v>
      </c>
      <c r="AG54" s="11">
        <f t="shared" ref="AG54:AG58" si="3">MAX(N54:Q54)*$H54</f>
        <v>6.5585999999999993</v>
      </c>
      <c r="AH54" s="11">
        <f t="shared" ref="AH54:AH58" si="4">MAX(R54:X54)*$H54</f>
        <v>2.9580000000000002</v>
      </c>
      <c r="AI54" s="11">
        <f t="shared" ref="AI54:AI58" si="5">MAX(Y54:AB54)*$H54</f>
        <v>3.6770999999999998</v>
      </c>
      <c r="AJ54" s="6">
        <v>2.75</v>
      </c>
    </row>
    <row r="55" spans="1:36">
      <c r="A55" s="5" t="s">
        <v>66</v>
      </c>
      <c r="B55" s="6" t="s">
        <v>76</v>
      </c>
      <c r="C55" s="5" t="s">
        <v>77</v>
      </c>
      <c r="D55" s="15" t="s">
        <v>145</v>
      </c>
      <c r="E55" s="6">
        <v>22</v>
      </c>
      <c r="F55" s="6">
        <v>0</v>
      </c>
      <c r="G55" s="6">
        <v>0</v>
      </c>
      <c r="H55" s="10">
        <v>126</v>
      </c>
      <c r="I55" s="4">
        <v>2.0000000000000001E-4</v>
      </c>
      <c r="J55" s="4">
        <v>0</v>
      </c>
      <c r="K55" s="4">
        <v>0</v>
      </c>
      <c r="L55" s="4">
        <v>5.0000000000000001E-3</v>
      </c>
      <c r="M55" s="4">
        <v>3.5499999999999997E-2</v>
      </c>
      <c r="N55" s="4">
        <v>7.4200000000000002E-2</v>
      </c>
      <c r="O55" s="4">
        <v>8.0299999999999996E-2</v>
      </c>
      <c r="P55" s="4">
        <v>6.6799999999999998E-2</v>
      </c>
      <c r="Q55" s="4">
        <v>4.2599999999999999E-2</v>
      </c>
      <c r="R55" s="4">
        <v>3.3599999999999998E-2</v>
      </c>
      <c r="S55" s="4">
        <v>3.2800000000000003E-2</v>
      </c>
      <c r="T55" s="4">
        <v>4.3999999999999997E-2</v>
      </c>
      <c r="U55" s="4">
        <v>4.8800000000000003E-2</v>
      </c>
      <c r="V55" s="4">
        <v>5.0500000000000003E-2</v>
      </c>
      <c r="W55" s="4">
        <v>4.7899999999999998E-2</v>
      </c>
      <c r="X55" s="4">
        <v>5.7799999999999997E-2</v>
      </c>
      <c r="Y55" s="4">
        <v>7.8100000000000003E-2</v>
      </c>
      <c r="Z55" s="4">
        <v>7.8799999999999995E-2</v>
      </c>
      <c r="AA55" s="4">
        <v>6.1899999999999997E-2</v>
      </c>
      <c r="AB55" s="4">
        <v>5.1400000000000001E-2</v>
      </c>
      <c r="AC55" s="4">
        <v>4.1300000000000003E-2</v>
      </c>
      <c r="AD55" s="4">
        <v>4.3999999999999997E-2</v>
      </c>
      <c r="AE55" s="4">
        <v>1.9199999999999998E-2</v>
      </c>
      <c r="AF55" s="4">
        <v>5.4999999999999997E-3</v>
      </c>
      <c r="AG55" s="11">
        <f t="shared" si="3"/>
        <v>10.117799999999999</v>
      </c>
      <c r="AH55" s="11">
        <f t="shared" si="4"/>
        <v>7.2827999999999999</v>
      </c>
      <c r="AI55" s="11">
        <f t="shared" si="5"/>
        <v>9.928799999999999</v>
      </c>
      <c r="AJ55" s="6">
        <v>2.75</v>
      </c>
    </row>
    <row r="56" spans="1:36">
      <c r="A56" s="5" t="s">
        <v>50</v>
      </c>
      <c r="B56" s="6" t="s">
        <v>148</v>
      </c>
      <c r="C56" s="5" t="s">
        <v>149</v>
      </c>
      <c r="D56" s="15" t="s">
        <v>150</v>
      </c>
      <c r="E56" s="6">
        <v>10</v>
      </c>
      <c r="F56" s="6">
        <v>0</v>
      </c>
      <c r="G56" s="6">
        <v>4</v>
      </c>
      <c r="H56" s="10">
        <v>61</v>
      </c>
      <c r="I56" s="4">
        <v>0</v>
      </c>
      <c r="J56" s="4">
        <v>0</v>
      </c>
      <c r="K56" s="4">
        <v>0</v>
      </c>
      <c r="L56" s="4">
        <v>0</v>
      </c>
      <c r="M56" s="4">
        <v>2.1399999999999999E-2</v>
      </c>
      <c r="N56" s="4">
        <v>8.5400000000000004E-2</v>
      </c>
      <c r="O56" s="4">
        <v>8.8400000000000006E-2</v>
      </c>
      <c r="P56" s="4">
        <v>8.72E-2</v>
      </c>
      <c r="Q56" s="4">
        <v>5.6099999999999997E-2</v>
      </c>
      <c r="R56" s="4">
        <v>3.7699999999999997E-2</v>
      </c>
      <c r="S56" s="4">
        <v>3.9100000000000003E-2</v>
      </c>
      <c r="T56" s="4">
        <v>4.9399999999999999E-2</v>
      </c>
      <c r="U56" s="4">
        <v>5.6000000000000001E-2</v>
      </c>
      <c r="V56" s="4">
        <v>5.2299999999999999E-2</v>
      </c>
      <c r="W56" s="4">
        <v>5.2400000000000002E-2</v>
      </c>
      <c r="X56" s="4">
        <v>5.9499999999999997E-2</v>
      </c>
      <c r="Y56" s="4">
        <v>7.3899999999999993E-2</v>
      </c>
      <c r="Z56" s="4">
        <v>8.0600000000000005E-2</v>
      </c>
      <c r="AA56" s="4">
        <v>6.2100000000000002E-2</v>
      </c>
      <c r="AB56" s="4">
        <v>4.7800000000000002E-2</v>
      </c>
      <c r="AC56" s="4">
        <v>3.0800000000000001E-2</v>
      </c>
      <c r="AD56" s="4">
        <v>1.5800000000000002E-2</v>
      </c>
      <c r="AE56" s="4">
        <v>3.7000000000000002E-3</v>
      </c>
      <c r="AF56" s="4">
        <v>2.9999999999999997E-4</v>
      </c>
      <c r="AG56" s="11">
        <f t="shared" si="3"/>
        <v>5.3924000000000003</v>
      </c>
      <c r="AH56" s="11">
        <f t="shared" si="4"/>
        <v>3.6294999999999997</v>
      </c>
      <c r="AI56" s="11">
        <f t="shared" si="5"/>
        <v>4.9166000000000007</v>
      </c>
      <c r="AJ56" s="6">
        <v>2.75</v>
      </c>
    </row>
    <row r="57" spans="1:36">
      <c r="A57" s="5" t="s">
        <v>57</v>
      </c>
      <c r="B57" s="6" t="s">
        <v>151</v>
      </c>
      <c r="C57" s="5" t="s">
        <v>152</v>
      </c>
      <c r="D57" s="15" t="s">
        <v>153</v>
      </c>
      <c r="E57" s="6">
        <v>14</v>
      </c>
      <c r="F57" s="6">
        <v>0</v>
      </c>
      <c r="G57" s="6">
        <v>0</v>
      </c>
      <c r="H57" s="10">
        <v>91</v>
      </c>
      <c r="I57" s="4">
        <v>6.9999999999999999E-4</v>
      </c>
      <c r="J57" s="4">
        <v>4.0000000000000002E-4</v>
      </c>
      <c r="K57" s="4">
        <v>2.0000000000000001E-4</v>
      </c>
      <c r="L57" s="4">
        <v>8.9999999999999998E-4</v>
      </c>
      <c r="M57" s="4">
        <v>3.3599999999999998E-2</v>
      </c>
      <c r="N57" s="4">
        <v>0.1011</v>
      </c>
      <c r="O57" s="4">
        <v>9.8799999999999999E-2</v>
      </c>
      <c r="P57" s="4">
        <v>6.7100000000000007E-2</v>
      </c>
      <c r="Q57" s="4">
        <v>4.4600000000000001E-2</v>
      </c>
      <c r="R57" s="4">
        <v>3.4200000000000001E-2</v>
      </c>
      <c r="S57" s="4">
        <v>3.5000000000000003E-2</v>
      </c>
      <c r="T57" s="4">
        <v>4.3200000000000002E-2</v>
      </c>
      <c r="U57" s="4">
        <v>4.1300000000000003E-2</v>
      </c>
      <c r="V57" s="4">
        <v>4.07E-2</v>
      </c>
      <c r="W57" s="4">
        <v>5.0500000000000003E-2</v>
      </c>
      <c r="X57" s="4">
        <v>6.1400000000000003E-2</v>
      </c>
      <c r="Y57" s="4">
        <v>8.0299999999999996E-2</v>
      </c>
      <c r="Z57" s="4">
        <v>8.09E-2</v>
      </c>
      <c r="AA57" s="4">
        <v>7.4700000000000003E-2</v>
      </c>
      <c r="AB57" s="4">
        <v>4.5400000000000003E-2</v>
      </c>
      <c r="AC57" s="4">
        <v>2.9700000000000001E-2</v>
      </c>
      <c r="AD57" s="4">
        <v>2.4500000000000001E-2</v>
      </c>
      <c r="AE57" s="4">
        <v>8.3999999999999995E-3</v>
      </c>
      <c r="AF57" s="4">
        <v>2.2000000000000001E-3</v>
      </c>
      <c r="AG57" s="11">
        <f t="shared" si="3"/>
        <v>9.2000999999999991</v>
      </c>
      <c r="AH57" s="11">
        <f t="shared" si="4"/>
        <v>5.5874000000000006</v>
      </c>
      <c r="AI57" s="11">
        <f t="shared" si="5"/>
        <v>7.3619000000000003</v>
      </c>
      <c r="AJ57" s="6">
        <v>2.75</v>
      </c>
    </row>
    <row r="58" spans="1:36">
      <c r="A58" s="5" t="s">
        <v>66</v>
      </c>
      <c r="B58" s="6" t="s">
        <v>154</v>
      </c>
      <c r="C58" s="5" t="s">
        <v>155</v>
      </c>
      <c r="D58" s="15" t="s">
        <v>156</v>
      </c>
      <c r="E58" s="6">
        <v>2</v>
      </c>
      <c r="F58" s="6">
        <v>0</v>
      </c>
      <c r="G58" s="6">
        <v>0</v>
      </c>
      <c r="H58" s="10">
        <v>20</v>
      </c>
      <c r="I58" s="4">
        <v>0</v>
      </c>
      <c r="J58" s="4">
        <v>0</v>
      </c>
      <c r="K58" s="4">
        <v>0</v>
      </c>
      <c r="L58" s="4">
        <v>6.9999999999999999E-4</v>
      </c>
      <c r="M58" s="4">
        <v>4.4499999999999998E-2</v>
      </c>
      <c r="N58" s="4">
        <v>0.1106</v>
      </c>
      <c r="O58" s="4">
        <v>9.7699999999999995E-2</v>
      </c>
      <c r="P58" s="4">
        <v>6.4299999999999996E-2</v>
      </c>
      <c r="Q58" s="4">
        <v>4.2099999999999999E-2</v>
      </c>
      <c r="R58" s="4">
        <v>2.4299999999999999E-2</v>
      </c>
      <c r="S58" s="4">
        <v>2.53E-2</v>
      </c>
      <c r="T58" s="4">
        <v>3.2500000000000001E-2</v>
      </c>
      <c r="U58" s="4">
        <v>3.4200000000000001E-2</v>
      </c>
      <c r="V58" s="4">
        <v>3.56E-2</v>
      </c>
      <c r="W58" s="4">
        <v>3.9800000000000002E-2</v>
      </c>
      <c r="X58" s="4">
        <v>5.8700000000000002E-2</v>
      </c>
      <c r="Y58" s="4">
        <v>8.8599999999999998E-2</v>
      </c>
      <c r="Z58" s="4">
        <v>8.4000000000000005E-2</v>
      </c>
      <c r="AA58" s="4">
        <v>7.2900000000000006E-2</v>
      </c>
      <c r="AB58" s="4">
        <v>4.48E-2</v>
      </c>
      <c r="AC58" s="4">
        <v>4.2700000000000002E-2</v>
      </c>
      <c r="AD58" s="4">
        <v>3.3599999999999998E-2</v>
      </c>
      <c r="AE58" s="4">
        <v>1.8499999999999999E-2</v>
      </c>
      <c r="AF58" s="4">
        <v>4.5999999999999999E-3</v>
      </c>
      <c r="AG58" s="11">
        <f t="shared" si="3"/>
        <v>2.2120000000000002</v>
      </c>
      <c r="AH58" s="11">
        <f t="shared" si="4"/>
        <v>1.1739999999999999</v>
      </c>
      <c r="AI58" s="11">
        <f t="shared" si="5"/>
        <v>1.772</v>
      </c>
      <c r="AJ58" s="6">
        <v>2.75</v>
      </c>
    </row>
    <row r="59" spans="1:36">
      <c r="E59" s="2">
        <v>60</v>
      </c>
      <c r="F59" s="2">
        <v>45</v>
      </c>
      <c r="G59" s="16">
        <v>25</v>
      </c>
    </row>
    <row r="60" spans="1:36">
      <c r="E60" s="19" t="s">
        <v>80</v>
      </c>
      <c r="F60" s="19"/>
      <c r="G60" s="19"/>
    </row>
    <row r="61" spans="1:36">
      <c r="A61" s="9" t="s">
        <v>92</v>
      </c>
    </row>
    <row r="62" spans="1:36">
      <c r="A62" s="9" t="s">
        <v>79</v>
      </c>
    </row>
  </sheetData>
  <mergeCells count="12">
    <mergeCell ref="A1:A2"/>
    <mergeCell ref="B1:B2"/>
    <mergeCell ref="C1:C2"/>
    <mergeCell ref="E1:G1"/>
    <mergeCell ref="H1:H2"/>
    <mergeCell ref="D1:D2"/>
    <mergeCell ref="AH1:AH2"/>
    <mergeCell ref="AI1:AI2"/>
    <mergeCell ref="AJ1:AJ2"/>
    <mergeCell ref="E60:G60"/>
    <mergeCell ref="AG1:AG2"/>
    <mergeCell ref="I1:AF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Niteroi</vt:lpstr>
    </vt:vector>
  </TitlesOfParts>
  <Company>Sinergia Estudos e Projetos Ltda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S Pinheiro</dc:creator>
  <cp:lastModifiedBy>Rogério S Pinheiro</cp:lastModifiedBy>
  <dcterms:created xsi:type="dcterms:W3CDTF">2011-09-29T17:11:15Z</dcterms:created>
  <dcterms:modified xsi:type="dcterms:W3CDTF">2013-01-15T15:46:30Z</dcterms:modified>
</cp:coreProperties>
</file>