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Marica" sheetId="8" r:id="rId1"/>
  </sheets>
  <definedNames>
    <definedName name="_xlnm._FilterDatabase" localSheetId="0" hidden="1">Marica!#REF!</definedName>
  </definedNames>
  <calcPr calcId="125725"/>
</workbook>
</file>

<file path=xl/calcChain.xml><?xml version="1.0" encoding="utf-8"?>
<calcChain xmlns="http://schemas.openxmlformats.org/spreadsheetml/2006/main">
  <c r="AI4" i="8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I14"/>
  <c r="AG15"/>
  <c r="AH15"/>
  <c r="AI15"/>
  <c r="AG16"/>
  <c r="AH16"/>
  <c r="AI16"/>
  <c r="AG17"/>
  <c r="AH17"/>
  <c r="AI17"/>
  <c r="AG18"/>
  <c r="AH18"/>
  <c r="AI18"/>
  <c r="AG19"/>
  <c r="AH19"/>
  <c r="AI19"/>
  <c r="AG20"/>
  <c r="AH20"/>
  <c r="AI20"/>
  <c r="AG21"/>
  <c r="AI21"/>
  <c r="AG22"/>
  <c r="AH22"/>
  <c r="AI22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<sst xmlns="http://schemas.openxmlformats.org/spreadsheetml/2006/main" count="89" uniqueCount="70">
  <si>
    <t>EMPRESA</t>
  </si>
  <si>
    <t>MARICÁ X ITAIPUAÇU MICRO</t>
  </si>
  <si>
    <t>INOÃ X MARICÁ S A</t>
  </si>
  <si>
    <t>INOÃ X CASSOROTIBA S A</t>
  </si>
  <si>
    <t>INOÃ X ITAIPUAÇU MICRO</t>
  </si>
  <si>
    <t>INOÃ X SANTA PAULA S A</t>
  </si>
  <si>
    <t>MARICÁ X ITAIPUAÇU CAJUEIROS</t>
  </si>
  <si>
    <t>INOÃ X RUA 126 S A</t>
  </si>
  <si>
    <t>37M</t>
  </si>
  <si>
    <t>RIO DO OURO X RECANTO MICRO</t>
  </si>
  <si>
    <t>58M</t>
  </si>
  <si>
    <t>RIO DO OURO X RUA 126 VIA BARROCO MICRO</t>
  </si>
  <si>
    <t>59A</t>
  </si>
  <si>
    <t>INOÃ X ITAOCAIA VIA BARROCO MICRO</t>
  </si>
  <si>
    <t>Viação N. S Do Amparo Ltda.</t>
  </si>
  <si>
    <t>01-CL</t>
  </si>
  <si>
    <t>02-CL</t>
  </si>
  <si>
    <t>04-CL</t>
  </si>
  <si>
    <t>05-CL</t>
  </si>
  <si>
    <t>06-CL</t>
  </si>
  <si>
    <t>07-CL</t>
  </si>
  <si>
    <t>08-CL</t>
  </si>
  <si>
    <t>09-CL</t>
  </si>
  <si>
    <t>10-CL</t>
  </si>
  <si>
    <t>MARICA X CAJU</t>
  </si>
  <si>
    <t>MARICA X PONTA NEGRA V. M. RIBEIRO</t>
  </si>
  <si>
    <t>MARICA X SILVADO</t>
  </si>
  <si>
    <t>MARICA X ESPRAIADO</t>
  </si>
  <si>
    <t>MARICA X UBATIBA</t>
  </si>
  <si>
    <t>MARICA X BAMBUI</t>
  </si>
  <si>
    <t>MARICA X CAXITO CIRCULAR RETIRO</t>
  </si>
  <si>
    <t>MARICA X JACONE</t>
  </si>
  <si>
    <t>VIAÇÃO COSTA LESTE MARICÁ  LTDA.</t>
  </si>
  <si>
    <t>ÔNIBUS CONVENCIONAL URBANO</t>
  </si>
  <si>
    <t>MICRO ÔNIBUS</t>
  </si>
  <si>
    <t>SINDICATO: SETRERJ</t>
  </si>
  <si>
    <t>VIAGENS DIA ÚTIL (ida + volta)</t>
  </si>
  <si>
    <t>capacidade do veiculo (lugares em pé+sentado)</t>
  </si>
  <si>
    <t>BASE: JANEIRO/2012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</si>
  <si>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</si>
  <si>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</si>
  <si>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</si>
  <si>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</si>
  <si>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</si>
  <si>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</si>
  <si>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</si>
  <si>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</si>
  <si>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MIDI ÔNIBUS (MICRÃO)</t>
  </si>
  <si>
    <t>CÓDIGO DA LINHA</t>
  </si>
  <si>
    <t>L10</t>
  </si>
  <si>
    <t>L19</t>
  </si>
  <si>
    <t>L20</t>
  </si>
  <si>
    <t>L36</t>
  </si>
  <si>
    <t>L37M</t>
  </si>
  <si>
    <t>L58M</t>
  </si>
  <si>
    <t>L40</t>
  </si>
  <si>
    <t>L48</t>
  </si>
  <si>
    <t>L58</t>
  </si>
  <si>
    <t>L59A</t>
  </si>
  <si>
    <t>MARI-01</t>
  </si>
  <si>
    <t>MARI-02</t>
  </si>
  <si>
    <t>MARI-03</t>
  </si>
  <si>
    <t>MARI-04</t>
  </si>
  <si>
    <t>MARI-05</t>
  </si>
  <si>
    <t>MARI-06</t>
  </si>
  <si>
    <t>L34</t>
  </si>
  <si>
    <t>MARICA X PONTA NEGRA V. BOQUEIRAO</t>
  </si>
  <si>
    <t>MARI-07</t>
  </si>
  <si>
    <t>MARI-08</t>
  </si>
  <si>
    <t>MARI-10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</si>
</sst>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5" applyFont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164" fontId="6" fillId="0" borderId="0" xfId="5" applyNumberFormat="1" applyFont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6" fillId="0" borderId="2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164" fontId="7" fillId="0" borderId="1" xfId="6" applyNumberFormat="1" applyFont="1" applyBorder="1"/>
    <xf numFmtId="164" fontId="7" fillId="0" borderId="1" xfId="6" applyNumberFormat="1" applyFont="1" applyFill="1" applyBorder="1"/>
    <xf numFmtId="164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3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3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3" xfId="3"/>
    <cellStyle name="Normal_LinhasMunicipais" xfId="5"/>
    <cellStyle name="Porcentagem" xfId="6" builtinId="5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2"/>
  <sheetViews>
    <sheetView tabSelected="1" zoomScale="80" zoomScaleNormal="80" workbookViewId="0">
      <selection sqref="A1:A2"/>
    </sheetView>
  </sheetViews>
  <sheetFormatPr defaultRowHeight="14.25"/>
  <cols>
    <col min="1" max="1" width="44.7109375" style="18" customWidth="1"/>
    <col min="2" max="2" width="11.28515625" style="9" customWidth="1"/>
    <col min="3" max="3" width="52" style="18" customWidth="1"/>
    <col min="4" max="4" width="20.5703125" style="18" bestFit="1" customWidth="1"/>
    <col min="5" max="5" width="27.140625" style="9" customWidth="1"/>
    <col min="6" max="6" width="14.140625" style="9" customWidth="1"/>
    <col min="7" max="7" width="13.28515625" style="9" bestFit="1" customWidth="1"/>
    <col min="8" max="8" width="15.7109375" style="9" bestFit="1" customWidth="1"/>
    <col min="9" max="12" width="6.28515625" style="9" bestFit="1" customWidth="1"/>
    <col min="13" max="16" width="7.42578125" style="9" bestFit="1" customWidth="1"/>
    <col min="17" max="19" width="6.28515625" style="9" bestFit="1" customWidth="1"/>
    <col min="20" max="20" width="7.42578125" style="9" bestFit="1" customWidth="1"/>
    <col min="21" max="22" width="6.28515625" style="9" bestFit="1" customWidth="1"/>
    <col min="23" max="23" width="7.42578125" style="9" bestFit="1" customWidth="1"/>
    <col min="24" max="24" width="6.28515625" style="9" bestFit="1" customWidth="1"/>
    <col min="25" max="29" width="7.42578125" style="9" bestFit="1" customWidth="1"/>
    <col min="30" max="30" width="6.28515625" style="9" bestFit="1" customWidth="1"/>
    <col min="31" max="31" width="7.42578125" style="9" bestFit="1" customWidth="1"/>
    <col min="32" max="32" width="6.28515625" style="9" bestFit="1" customWidth="1"/>
    <col min="33" max="33" width="21" style="9" customWidth="1"/>
    <col min="34" max="35" width="21" style="2" customWidth="1"/>
    <col min="36" max="16384" width="9.140625" style="2"/>
  </cols>
  <sheetData>
    <row r="1" spans="1:36" s="1" customFormat="1" ht="27" customHeight="1">
      <c r="A1" s="27" t="s">
        <v>0</v>
      </c>
      <c r="B1" s="27" t="s">
        <v>39</v>
      </c>
      <c r="C1" s="27" t="s">
        <v>40</v>
      </c>
      <c r="D1" s="27" t="s">
        <v>48</v>
      </c>
      <c r="E1" s="30" t="s">
        <v>41</v>
      </c>
      <c r="F1" s="31"/>
      <c r="G1" s="32"/>
      <c r="H1" s="28" t="s">
        <v>36</v>
      </c>
      <c r="I1" s="36" t="s">
        <v>42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  <c r="AG1" s="33" t="s">
        <v>43</v>
      </c>
      <c r="AH1" s="33" t="s">
        <v>44</v>
      </c>
      <c r="AI1" s="33" t="s">
        <v>45</v>
      </c>
      <c r="AJ1" s="33" t="s">
        <v>46</v>
      </c>
    </row>
    <row r="2" spans="1:36" s="1" customFormat="1" ht="44.25" customHeight="1">
      <c r="A2" s="27"/>
      <c r="B2" s="27"/>
      <c r="C2" s="27"/>
      <c r="D2" s="27"/>
      <c r="E2" s="22" t="s">
        <v>33</v>
      </c>
      <c r="F2" s="22" t="s">
        <v>47</v>
      </c>
      <c r="G2" s="22" t="s">
        <v>34</v>
      </c>
      <c r="H2" s="29"/>
      <c r="I2" s="23">
        <v>1</v>
      </c>
      <c r="J2" s="23">
        <v>2</v>
      </c>
      <c r="K2" s="23">
        <v>3</v>
      </c>
      <c r="L2" s="23">
        <v>4</v>
      </c>
      <c r="M2" s="23">
        <v>5</v>
      </c>
      <c r="N2" s="23">
        <v>6</v>
      </c>
      <c r="O2" s="23">
        <v>7</v>
      </c>
      <c r="P2" s="23">
        <v>8</v>
      </c>
      <c r="Q2" s="23">
        <v>9</v>
      </c>
      <c r="R2" s="23">
        <v>10</v>
      </c>
      <c r="S2" s="23">
        <v>11</v>
      </c>
      <c r="T2" s="23">
        <v>12</v>
      </c>
      <c r="U2" s="23">
        <v>13</v>
      </c>
      <c r="V2" s="23">
        <v>14</v>
      </c>
      <c r="W2" s="23">
        <v>15</v>
      </c>
      <c r="X2" s="23">
        <v>16</v>
      </c>
      <c r="Y2" s="23">
        <v>17</v>
      </c>
      <c r="Z2" s="23">
        <v>18</v>
      </c>
      <c r="AA2" s="23">
        <v>19</v>
      </c>
      <c r="AB2" s="23">
        <v>20</v>
      </c>
      <c r="AC2" s="23">
        <v>21</v>
      </c>
      <c r="AD2" s="23">
        <v>22</v>
      </c>
      <c r="AE2" s="23">
        <v>23</v>
      </c>
      <c r="AF2" s="23">
        <v>24</v>
      </c>
      <c r="AG2" s="34"/>
      <c r="AH2" s="34"/>
      <c r="AI2" s="34"/>
      <c r="AJ2" s="34"/>
    </row>
    <row r="3" spans="1:36">
      <c r="A3" s="16" t="s">
        <v>14</v>
      </c>
      <c r="B3" s="5">
        <v>10</v>
      </c>
      <c r="C3" s="16" t="s">
        <v>1</v>
      </c>
      <c r="D3" s="16" t="s">
        <v>49</v>
      </c>
      <c r="E3" s="5">
        <v>0</v>
      </c>
      <c r="F3" s="5">
        <v>5</v>
      </c>
      <c r="G3" s="5">
        <v>0</v>
      </c>
      <c r="H3" s="11">
        <v>188</v>
      </c>
      <c r="I3" s="13">
        <v>0</v>
      </c>
      <c r="J3" s="13">
        <v>0</v>
      </c>
      <c r="K3" s="13">
        <v>2.0000000000000001E-4</v>
      </c>
      <c r="L3" s="13">
        <v>0</v>
      </c>
      <c r="M3" s="13">
        <v>1.7600000000000001E-2</v>
      </c>
      <c r="N3" s="13">
        <v>9.5699999999999993E-2</v>
      </c>
      <c r="O3" s="13">
        <v>8.3299999999999999E-2</v>
      </c>
      <c r="P3" s="13">
        <v>6.7900000000000002E-2</v>
      </c>
      <c r="Q3" s="13">
        <v>5.2299999999999999E-2</v>
      </c>
      <c r="R3" s="13">
        <v>5.28E-2</v>
      </c>
      <c r="S3" s="13">
        <v>6.4799999999999996E-2</v>
      </c>
      <c r="T3" s="13">
        <v>6.4899999999999999E-2</v>
      </c>
      <c r="U3" s="13">
        <v>5.96E-2</v>
      </c>
      <c r="V3" s="13">
        <v>4.9700000000000001E-2</v>
      </c>
      <c r="W3" s="13">
        <v>5.0099999999999999E-2</v>
      </c>
      <c r="X3" s="13">
        <v>6.0999999999999999E-2</v>
      </c>
      <c r="Y3" s="13">
        <v>8.3099999999999993E-2</v>
      </c>
      <c r="Z3" s="13">
        <v>8.1100000000000005E-2</v>
      </c>
      <c r="AA3" s="13">
        <v>5.5399999999999998E-2</v>
      </c>
      <c r="AB3" s="13">
        <v>3.7199999999999997E-2</v>
      </c>
      <c r="AC3" s="13">
        <v>1.5900000000000001E-2</v>
      </c>
      <c r="AD3" s="13">
        <v>7.3000000000000001E-3</v>
      </c>
      <c r="AE3" s="13">
        <v>2.9999999999999997E-4</v>
      </c>
      <c r="AF3" s="13">
        <v>0</v>
      </c>
      <c r="AG3" s="25">
        <f>MAX(N3:Q3)*$H3</f>
        <v>17.991599999999998</v>
      </c>
      <c r="AH3" s="25">
        <f>MAX(R3:X3)*$H3</f>
        <v>12.2012</v>
      </c>
      <c r="AI3" s="25">
        <f>MAX(Y3:AB3)*$H3</f>
        <v>15.622799999999998</v>
      </c>
      <c r="AJ3" s="24">
        <v>2.2999999999999998</v>
      </c>
    </row>
    <row r="4" spans="1:36">
      <c r="A4" s="16" t="s">
        <v>14</v>
      </c>
      <c r="B4" s="5">
        <v>19</v>
      </c>
      <c r="C4" s="16" t="s">
        <v>2</v>
      </c>
      <c r="D4" s="16" t="s">
        <v>50</v>
      </c>
      <c r="E4" s="5">
        <v>0</v>
      </c>
      <c r="F4" s="5">
        <v>1</v>
      </c>
      <c r="G4" s="5">
        <v>0</v>
      </c>
      <c r="H4" s="11">
        <v>2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0.05</v>
      </c>
      <c r="W4" s="13">
        <v>0.1</v>
      </c>
      <c r="X4" s="13">
        <v>0</v>
      </c>
      <c r="Y4" s="13">
        <v>0.2</v>
      </c>
      <c r="Z4" s="13">
        <v>0.6</v>
      </c>
      <c r="AA4" s="13">
        <v>0</v>
      </c>
      <c r="AB4" s="13">
        <v>0.05</v>
      </c>
      <c r="AC4" s="13">
        <v>0</v>
      </c>
      <c r="AD4" s="13">
        <v>0</v>
      </c>
      <c r="AE4" s="13">
        <v>0</v>
      </c>
      <c r="AF4" s="13">
        <v>0</v>
      </c>
      <c r="AG4" s="25">
        <v>1</v>
      </c>
      <c r="AH4" s="25">
        <v>1</v>
      </c>
      <c r="AI4" s="25">
        <f t="shared" ref="AI4:AI22" si="0">MAX(Y4:AB4)*$H4</f>
        <v>1.2</v>
      </c>
      <c r="AJ4" s="24">
        <v>2.2999999999999998</v>
      </c>
    </row>
    <row r="5" spans="1:36">
      <c r="A5" s="16" t="s">
        <v>14</v>
      </c>
      <c r="B5" s="5">
        <v>20</v>
      </c>
      <c r="C5" s="16" t="s">
        <v>3</v>
      </c>
      <c r="D5" s="16" t="s">
        <v>51</v>
      </c>
      <c r="E5" s="5">
        <v>0</v>
      </c>
      <c r="F5" s="5">
        <v>1</v>
      </c>
      <c r="G5" s="5">
        <v>0</v>
      </c>
      <c r="H5" s="11">
        <v>12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4.9299999999999997E-2</v>
      </c>
      <c r="P5" s="13">
        <v>0.28520000000000001</v>
      </c>
      <c r="Q5" s="13">
        <v>8.8000000000000005E-3</v>
      </c>
      <c r="R5" s="13">
        <v>0</v>
      </c>
      <c r="S5" s="13">
        <v>6.6900000000000001E-2</v>
      </c>
      <c r="T5" s="13">
        <v>0.2923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0.2676</v>
      </c>
      <c r="AA5" s="13">
        <v>2.9899999999999999E-2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25">
        <f t="shared" ref="AG5:AG22" si="1">MAX(N5:Q5)*$H5</f>
        <v>3.4224000000000001</v>
      </c>
      <c r="AH5" s="25">
        <f t="shared" ref="AH5:AH22" si="2">MAX(R5:X5)*$H5</f>
        <v>3.5076000000000001</v>
      </c>
      <c r="AI5" s="25">
        <f t="shared" si="0"/>
        <v>3.2111999999999998</v>
      </c>
      <c r="AJ5" s="24">
        <v>2.2999999999999998</v>
      </c>
    </row>
    <row r="6" spans="1:36">
      <c r="A6" s="16" t="s">
        <v>14</v>
      </c>
      <c r="B6" s="5">
        <v>34</v>
      </c>
      <c r="C6" s="16" t="s">
        <v>4</v>
      </c>
      <c r="D6" s="16" t="s">
        <v>65</v>
      </c>
      <c r="E6" s="5">
        <v>0</v>
      </c>
      <c r="F6" s="5">
        <v>3</v>
      </c>
      <c r="G6" s="5">
        <v>0</v>
      </c>
      <c r="H6" s="11">
        <v>138</v>
      </c>
      <c r="I6" s="13">
        <v>0</v>
      </c>
      <c r="J6" s="13">
        <v>0</v>
      </c>
      <c r="K6" s="13">
        <v>0</v>
      </c>
      <c r="L6" s="13">
        <v>2.0000000000000001E-4</v>
      </c>
      <c r="M6" s="13">
        <v>5.57E-2</v>
      </c>
      <c r="N6" s="13">
        <v>7.8E-2</v>
      </c>
      <c r="O6" s="13">
        <v>7.4899999999999994E-2</v>
      </c>
      <c r="P6" s="13">
        <v>6.0100000000000001E-2</v>
      </c>
      <c r="Q6" s="13">
        <v>4.2599999999999999E-2</v>
      </c>
      <c r="R6" s="13">
        <v>4.3499999999999997E-2</v>
      </c>
      <c r="S6" s="13">
        <v>3.5400000000000001E-2</v>
      </c>
      <c r="T6" s="13">
        <v>5.16E-2</v>
      </c>
      <c r="U6" s="13">
        <v>3.9100000000000003E-2</v>
      </c>
      <c r="V6" s="13">
        <v>4.58E-2</v>
      </c>
      <c r="W6" s="13">
        <v>4.2299999999999997E-2</v>
      </c>
      <c r="X6" s="13">
        <v>5.0200000000000002E-2</v>
      </c>
      <c r="Y6" s="13">
        <v>6.2799999999999995E-2</v>
      </c>
      <c r="Z6" s="13">
        <v>9.01E-2</v>
      </c>
      <c r="AA6" s="13">
        <v>9.2100000000000001E-2</v>
      </c>
      <c r="AB6" s="13">
        <v>5.45E-2</v>
      </c>
      <c r="AC6" s="13">
        <v>5.5599999999999997E-2</v>
      </c>
      <c r="AD6" s="13">
        <v>2.5100000000000001E-2</v>
      </c>
      <c r="AE6" s="13">
        <v>2.9999999999999997E-4</v>
      </c>
      <c r="AF6" s="13">
        <v>0</v>
      </c>
      <c r="AG6" s="25">
        <f t="shared" si="1"/>
        <v>10.763999999999999</v>
      </c>
      <c r="AH6" s="25">
        <f t="shared" si="2"/>
        <v>7.1208</v>
      </c>
      <c r="AI6" s="25">
        <f t="shared" si="0"/>
        <v>12.7098</v>
      </c>
      <c r="AJ6" s="24">
        <v>2.2999999999999998</v>
      </c>
    </row>
    <row r="7" spans="1:36">
      <c r="A7" s="16" t="s">
        <v>14</v>
      </c>
      <c r="B7" s="5">
        <v>36</v>
      </c>
      <c r="C7" s="16" t="s">
        <v>4</v>
      </c>
      <c r="D7" s="16" t="s">
        <v>52</v>
      </c>
      <c r="E7" s="5">
        <v>0</v>
      </c>
      <c r="F7" s="5">
        <v>5</v>
      </c>
      <c r="G7" s="5">
        <v>0</v>
      </c>
      <c r="H7" s="11">
        <v>214</v>
      </c>
      <c r="I7" s="13">
        <v>0</v>
      </c>
      <c r="J7" s="13">
        <v>0</v>
      </c>
      <c r="K7" s="13">
        <v>0</v>
      </c>
      <c r="L7" s="13">
        <v>0</v>
      </c>
      <c r="M7" s="13">
        <v>1.26E-2</v>
      </c>
      <c r="N7" s="13">
        <v>0.12520000000000001</v>
      </c>
      <c r="O7" s="13">
        <v>0.1452</v>
      </c>
      <c r="P7" s="13">
        <v>0.1069</v>
      </c>
      <c r="Q7" s="13">
        <v>6.4600000000000005E-2</v>
      </c>
      <c r="R7" s="13">
        <v>6.5500000000000003E-2</v>
      </c>
      <c r="S7" s="13">
        <v>8.8099999999999998E-2</v>
      </c>
      <c r="T7" s="13">
        <v>0.1013</v>
      </c>
      <c r="U7" s="13">
        <v>6.9699999999999998E-2</v>
      </c>
      <c r="V7" s="13">
        <v>4.8899999999999999E-2</v>
      </c>
      <c r="W7" s="13">
        <v>3.7400000000000003E-2</v>
      </c>
      <c r="X7" s="13">
        <v>3.7199999999999997E-2</v>
      </c>
      <c r="Y7" s="13">
        <v>3.6299999999999999E-2</v>
      </c>
      <c r="Z7" s="13">
        <v>2.7E-2</v>
      </c>
      <c r="AA7" s="13">
        <v>1.66E-2</v>
      </c>
      <c r="AB7" s="13">
        <v>6.1999999999999998E-3</v>
      </c>
      <c r="AC7" s="13">
        <v>6.4000000000000003E-3</v>
      </c>
      <c r="AD7" s="13">
        <v>4.8999999999999998E-3</v>
      </c>
      <c r="AE7" s="13">
        <v>0</v>
      </c>
      <c r="AF7" s="13">
        <v>0</v>
      </c>
      <c r="AG7" s="25">
        <f t="shared" si="1"/>
        <v>31.072800000000001</v>
      </c>
      <c r="AH7" s="25">
        <f t="shared" si="2"/>
        <v>21.6782</v>
      </c>
      <c r="AI7" s="25">
        <f t="shared" si="0"/>
        <v>7.7682000000000002</v>
      </c>
      <c r="AJ7" s="24">
        <v>2.2999999999999998</v>
      </c>
    </row>
    <row r="8" spans="1:36">
      <c r="A8" s="16" t="s">
        <v>14</v>
      </c>
      <c r="B8" s="5">
        <v>40</v>
      </c>
      <c r="C8" s="16" t="s">
        <v>5</v>
      </c>
      <c r="D8" s="16" t="s">
        <v>55</v>
      </c>
      <c r="E8" s="5">
        <v>0</v>
      </c>
      <c r="F8" s="5">
        <v>1</v>
      </c>
      <c r="G8" s="5">
        <v>0</v>
      </c>
      <c r="H8" s="11">
        <v>36</v>
      </c>
      <c r="I8" s="13">
        <v>0</v>
      </c>
      <c r="J8" s="13">
        <v>0</v>
      </c>
      <c r="K8" s="13">
        <v>0</v>
      </c>
      <c r="L8" s="13">
        <v>0</v>
      </c>
      <c r="M8" s="13">
        <v>0.107</v>
      </c>
      <c r="N8" s="13">
        <v>0.36799999999999999</v>
      </c>
      <c r="O8" s="13">
        <v>0.1426</v>
      </c>
      <c r="P8" s="13">
        <v>7.0000000000000001E-3</v>
      </c>
      <c r="Q8" s="13">
        <v>5.8999999999999997E-2</v>
      </c>
      <c r="R8" s="13">
        <v>6.1999999999999998E-3</v>
      </c>
      <c r="S8" s="13">
        <v>8.4500000000000006E-2</v>
      </c>
      <c r="T8" s="13">
        <v>1.0999999999999999E-2</v>
      </c>
      <c r="U8" s="13">
        <v>4.58E-2</v>
      </c>
      <c r="V8" s="13">
        <v>0</v>
      </c>
      <c r="W8" s="13">
        <v>0</v>
      </c>
      <c r="X8" s="13">
        <v>0</v>
      </c>
      <c r="Y8" s="13">
        <v>7.6600000000000001E-2</v>
      </c>
      <c r="Z8" s="13">
        <v>1.23E-2</v>
      </c>
      <c r="AA8" s="13">
        <v>6.9099999999999995E-2</v>
      </c>
      <c r="AB8" s="13">
        <v>8.3999999999999995E-3</v>
      </c>
      <c r="AC8" s="13">
        <v>0</v>
      </c>
      <c r="AD8" s="13">
        <v>2.5999999999999999E-3</v>
      </c>
      <c r="AE8" s="13">
        <v>0</v>
      </c>
      <c r="AF8" s="13">
        <v>0</v>
      </c>
      <c r="AG8" s="25">
        <f t="shared" si="1"/>
        <v>13.247999999999999</v>
      </c>
      <c r="AH8" s="25">
        <f t="shared" si="2"/>
        <v>3.0420000000000003</v>
      </c>
      <c r="AI8" s="25">
        <f t="shared" si="0"/>
        <v>2.7576000000000001</v>
      </c>
      <c r="AJ8" s="24">
        <v>2.2999999999999998</v>
      </c>
    </row>
    <row r="9" spans="1:36">
      <c r="A9" s="16" t="s">
        <v>14</v>
      </c>
      <c r="B9" s="5">
        <v>48</v>
      </c>
      <c r="C9" s="16" t="s">
        <v>6</v>
      </c>
      <c r="D9" s="16" t="s">
        <v>56</v>
      </c>
      <c r="E9" s="5">
        <v>0</v>
      </c>
      <c r="F9" s="5">
        <v>3</v>
      </c>
      <c r="G9" s="5">
        <v>0</v>
      </c>
      <c r="H9" s="11">
        <v>30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0.14050000000000001</v>
      </c>
      <c r="O9" s="13">
        <v>9.9400000000000002E-2</v>
      </c>
      <c r="P9" s="13">
        <v>0.1062</v>
      </c>
      <c r="Q9" s="13">
        <v>3.6299999999999999E-2</v>
      </c>
      <c r="R9" s="13">
        <v>5.21E-2</v>
      </c>
      <c r="S9" s="13">
        <v>4.0399999999999998E-2</v>
      </c>
      <c r="T9" s="13">
        <v>7.7499999999999999E-2</v>
      </c>
      <c r="U9" s="13">
        <v>7.1999999999999995E-2</v>
      </c>
      <c r="V9" s="13">
        <v>5.96E-2</v>
      </c>
      <c r="W9" s="13">
        <v>7.2700000000000001E-2</v>
      </c>
      <c r="X9" s="13">
        <v>5.7599999999999998E-2</v>
      </c>
      <c r="Y9" s="13">
        <v>0.11990000000000001</v>
      </c>
      <c r="Z9" s="13">
        <v>5.5500000000000001E-2</v>
      </c>
      <c r="AA9" s="13">
        <v>1.03E-2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25">
        <f t="shared" si="1"/>
        <v>4.2150000000000007</v>
      </c>
      <c r="AH9" s="25">
        <f t="shared" si="2"/>
        <v>2.3250000000000002</v>
      </c>
      <c r="AI9" s="25">
        <f t="shared" si="0"/>
        <v>3.5970000000000004</v>
      </c>
      <c r="AJ9" s="24">
        <v>2.2999999999999998</v>
      </c>
    </row>
    <row r="10" spans="1:36">
      <c r="A10" s="16" t="s">
        <v>14</v>
      </c>
      <c r="B10" s="5">
        <v>58</v>
      </c>
      <c r="C10" s="16" t="s">
        <v>7</v>
      </c>
      <c r="D10" s="16" t="s">
        <v>57</v>
      </c>
      <c r="E10" s="5">
        <v>0</v>
      </c>
      <c r="F10" s="5">
        <v>3</v>
      </c>
      <c r="G10" s="5">
        <v>0</v>
      </c>
      <c r="H10" s="11">
        <v>34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0.28720000000000001</v>
      </c>
      <c r="O10" s="13">
        <v>5.74E-2</v>
      </c>
      <c r="P10" s="13">
        <v>9.1200000000000003E-2</v>
      </c>
      <c r="Q10" s="13">
        <v>3.5999999999999997E-2</v>
      </c>
      <c r="R10" s="13">
        <v>5.2900000000000003E-2</v>
      </c>
      <c r="S10" s="13">
        <v>3.15E-2</v>
      </c>
      <c r="T10" s="13">
        <v>6.9800000000000001E-2</v>
      </c>
      <c r="U10" s="13">
        <v>3.7199999999999997E-2</v>
      </c>
      <c r="V10" s="13">
        <v>3.04E-2</v>
      </c>
      <c r="W10" s="13">
        <v>9.01E-2</v>
      </c>
      <c r="X10" s="13">
        <v>5.4100000000000002E-2</v>
      </c>
      <c r="Y10" s="13">
        <v>8.5599999999999996E-2</v>
      </c>
      <c r="Z10" s="13">
        <v>2.3599999999999999E-2</v>
      </c>
      <c r="AA10" s="13">
        <v>1.9099999999999999E-2</v>
      </c>
      <c r="AB10" s="13">
        <v>2.1399999999999999E-2</v>
      </c>
      <c r="AC10" s="13">
        <v>6.7999999999999996E-3</v>
      </c>
      <c r="AD10" s="13">
        <v>5.5999999999999999E-3</v>
      </c>
      <c r="AE10" s="13">
        <v>0</v>
      </c>
      <c r="AF10" s="13">
        <v>0</v>
      </c>
      <c r="AG10" s="25">
        <f t="shared" si="1"/>
        <v>9.764800000000001</v>
      </c>
      <c r="AH10" s="25">
        <f t="shared" si="2"/>
        <v>3.0634000000000001</v>
      </c>
      <c r="AI10" s="25">
        <f t="shared" si="0"/>
        <v>2.9103999999999997</v>
      </c>
      <c r="AJ10" s="24">
        <v>2.2999999999999998</v>
      </c>
    </row>
    <row r="11" spans="1:36">
      <c r="A11" s="16" t="s">
        <v>14</v>
      </c>
      <c r="B11" s="5" t="s">
        <v>8</v>
      </c>
      <c r="C11" s="16" t="s">
        <v>9</v>
      </c>
      <c r="D11" s="16" t="s">
        <v>53</v>
      </c>
      <c r="E11" s="5">
        <v>0</v>
      </c>
      <c r="F11" s="5">
        <v>3</v>
      </c>
      <c r="G11" s="5">
        <v>0</v>
      </c>
      <c r="H11" s="11">
        <v>102</v>
      </c>
      <c r="I11" s="13">
        <v>0</v>
      </c>
      <c r="J11" s="13">
        <v>2.9999999999999997E-4</v>
      </c>
      <c r="K11" s="13">
        <v>8.0000000000000004E-4</v>
      </c>
      <c r="L11" s="13">
        <v>1.9E-3</v>
      </c>
      <c r="M11" s="13">
        <v>6.3E-3</v>
      </c>
      <c r="N11" s="13">
        <v>4.0599999999999997E-2</v>
      </c>
      <c r="O11" s="13">
        <v>1.9099999999999999E-2</v>
      </c>
      <c r="P11" s="13">
        <v>2.4799999999999999E-2</v>
      </c>
      <c r="Q11" s="13">
        <v>2.2599999999999999E-2</v>
      </c>
      <c r="R11" s="13">
        <v>2.23E-2</v>
      </c>
      <c r="S11" s="13">
        <v>2.1399999999999999E-2</v>
      </c>
      <c r="T11" s="13">
        <v>2.5899999999999999E-2</v>
      </c>
      <c r="U11" s="13">
        <v>2.3400000000000001E-2</v>
      </c>
      <c r="V11" s="13">
        <v>2.3800000000000002E-2</v>
      </c>
      <c r="W11" s="13">
        <v>4.2700000000000002E-2</v>
      </c>
      <c r="X11" s="13">
        <v>5.8400000000000001E-2</v>
      </c>
      <c r="Y11" s="13">
        <v>0.13350000000000001</v>
      </c>
      <c r="Z11" s="13">
        <v>0.14910000000000001</v>
      </c>
      <c r="AA11" s="13">
        <v>0.13700000000000001</v>
      </c>
      <c r="AB11" s="13">
        <v>0.1055</v>
      </c>
      <c r="AC11" s="13">
        <v>7.6700000000000004E-2</v>
      </c>
      <c r="AD11" s="13">
        <v>5.6800000000000003E-2</v>
      </c>
      <c r="AE11" s="13">
        <v>6.8999999999999999E-3</v>
      </c>
      <c r="AF11" s="13">
        <v>2.9999999999999997E-4</v>
      </c>
      <c r="AG11" s="25">
        <f t="shared" si="1"/>
        <v>4.1411999999999995</v>
      </c>
      <c r="AH11" s="25">
        <f t="shared" si="2"/>
        <v>5.9568000000000003</v>
      </c>
      <c r="AI11" s="25">
        <f t="shared" si="0"/>
        <v>15.208200000000001</v>
      </c>
      <c r="AJ11" s="24">
        <v>2.2999999999999998</v>
      </c>
    </row>
    <row r="12" spans="1:36">
      <c r="A12" s="16" t="s">
        <v>14</v>
      </c>
      <c r="B12" s="5" t="s">
        <v>10</v>
      </c>
      <c r="C12" s="16" t="s">
        <v>11</v>
      </c>
      <c r="D12" s="16" t="s">
        <v>54</v>
      </c>
      <c r="E12" s="5">
        <v>0</v>
      </c>
      <c r="F12" s="5">
        <v>1</v>
      </c>
      <c r="G12" s="5">
        <v>0</v>
      </c>
      <c r="H12" s="11">
        <v>12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0.13980000000000001</v>
      </c>
      <c r="O12" s="13">
        <v>1.17E-2</v>
      </c>
      <c r="P12" s="13">
        <v>4.4999999999999997E-3</v>
      </c>
      <c r="Q12" s="13">
        <v>2.7000000000000001E-3</v>
      </c>
      <c r="R12" s="13">
        <v>3.6999999999999998E-2</v>
      </c>
      <c r="S12" s="13">
        <v>1.8E-3</v>
      </c>
      <c r="T12" s="13">
        <v>3.5200000000000002E-2</v>
      </c>
      <c r="U12" s="13">
        <v>6.13E-2</v>
      </c>
      <c r="V12" s="13">
        <v>6.3E-3</v>
      </c>
      <c r="W12" s="13">
        <v>3.4299999999999997E-2</v>
      </c>
      <c r="X12" s="13">
        <v>9.6500000000000002E-2</v>
      </c>
      <c r="Y12" s="13">
        <v>8.48E-2</v>
      </c>
      <c r="Z12" s="13">
        <v>0.14699999999999999</v>
      </c>
      <c r="AA12" s="13">
        <v>0.1434</v>
      </c>
      <c r="AB12" s="13">
        <v>8.5699999999999998E-2</v>
      </c>
      <c r="AC12" s="13">
        <v>7.4800000000000005E-2</v>
      </c>
      <c r="AD12" s="13">
        <v>2.98E-2</v>
      </c>
      <c r="AE12" s="13">
        <v>2.7000000000000001E-3</v>
      </c>
      <c r="AF12" s="13">
        <v>8.9999999999999998E-4</v>
      </c>
      <c r="AG12" s="25">
        <f t="shared" si="1"/>
        <v>1.6776</v>
      </c>
      <c r="AH12" s="25">
        <f t="shared" si="2"/>
        <v>1.1579999999999999</v>
      </c>
      <c r="AI12" s="25">
        <f t="shared" si="0"/>
        <v>1.7639999999999998</v>
      </c>
      <c r="AJ12" s="24">
        <v>2.2999999999999998</v>
      </c>
    </row>
    <row r="13" spans="1:36">
      <c r="A13" s="17" t="s">
        <v>14</v>
      </c>
      <c r="B13" s="7" t="s">
        <v>12</v>
      </c>
      <c r="C13" s="17" t="s">
        <v>13</v>
      </c>
      <c r="D13" s="17" t="s">
        <v>58</v>
      </c>
      <c r="E13" s="5">
        <v>0</v>
      </c>
      <c r="F13" s="7">
        <v>3</v>
      </c>
      <c r="G13" s="5">
        <v>0</v>
      </c>
      <c r="H13" s="12">
        <v>60</v>
      </c>
      <c r="I13" s="13">
        <v>0</v>
      </c>
      <c r="J13" s="13">
        <v>0</v>
      </c>
      <c r="K13" s="13">
        <v>0</v>
      </c>
      <c r="L13" s="13">
        <v>0</v>
      </c>
      <c r="M13" s="13">
        <v>7.5999999999999998E-2</v>
      </c>
      <c r="N13" s="13">
        <v>0.1079</v>
      </c>
      <c r="O13" s="13">
        <v>0.12330000000000001</v>
      </c>
      <c r="P13" s="13">
        <v>9.8799999999999999E-2</v>
      </c>
      <c r="Q13" s="13">
        <v>3.2800000000000003E-2</v>
      </c>
      <c r="R13" s="13">
        <v>2.6200000000000001E-2</v>
      </c>
      <c r="S13" s="13">
        <v>5.4399999999999997E-2</v>
      </c>
      <c r="T13" s="13">
        <v>3.9899999999999998E-2</v>
      </c>
      <c r="U13" s="13">
        <v>3.5299999999999998E-2</v>
      </c>
      <c r="V13" s="13">
        <v>3.0700000000000002E-2</v>
      </c>
      <c r="W13" s="13">
        <v>4.48E-2</v>
      </c>
      <c r="X13" s="13">
        <v>5.3499999999999999E-2</v>
      </c>
      <c r="Y13" s="13">
        <v>6.0999999999999999E-2</v>
      </c>
      <c r="Z13" s="13">
        <v>5.9799999999999999E-2</v>
      </c>
      <c r="AA13" s="13">
        <v>6.0199999999999997E-2</v>
      </c>
      <c r="AB13" s="13">
        <v>2.9499999999999998E-2</v>
      </c>
      <c r="AC13" s="13">
        <v>5.0599999999999999E-2</v>
      </c>
      <c r="AD13" s="13">
        <v>1.54E-2</v>
      </c>
      <c r="AE13" s="13">
        <v>0</v>
      </c>
      <c r="AF13" s="13">
        <v>0</v>
      </c>
      <c r="AG13" s="25">
        <f t="shared" si="1"/>
        <v>7.3980000000000006</v>
      </c>
      <c r="AH13" s="25">
        <f t="shared" si="2"/>
        <v>3.2639999999999998</v>
      </c>
      <c r="AI13" s="25">
        <f t="shared" si="0"/>
        <v>3.66</v>
      </c>
      <c r="AJ13" s="24">
        <v>2.2999999999999998</v>
      </c>
    </row>
    <row r="14" spans="1:36">
      <c r="A14" s="16" t="s">
        <v>32</v>
      </c>
      <c r="B14" s="5" t="s">
        <v>15</v>
      </c>
      <c r="C14" s="16" t="s">
        <v>24</v>
      </c>
      <c r="D14" s="16" t="s">
        <v>64</v>
      </c>
      <c r="E14" s="5">
        <v>0</v>
      </c>
      <c r="F14" s="8">
        <v>0</v>
      </c>
      <c r="G14" s="8">
        <v>1</v>
      </c>
      <c r="H14" s="3">
        <v>6</v>
      </c>
      <c r="I14" s="13">
        <v>0</v>
      </c>
      <c r="J14" s="13">
        <v>0</v>
      </c>
      <c r="K14" s="13">
        <v>0</v>
      </c>
      <c r="L14" s="13">
        <v>6.1000000000000004E-3</v>
      </c>
      <c r="M14" s="13">
        <v>2.7E-2</v>
      </c>
      <c r="N14" s="13">
        <v>7.4300000000000005E-2</v>
      </c>
      <c r="O14" s="13">
        <v>8.2400000000000001E-2</v>
      </c>
      <c r="P14" s="13">
        <v>5.0200000000000002E-2</v>
      </c>
      <c r="Q14" s="13">
        <v>4.5600000000000002E-2</v>
      </c>
      <c r="R14" s="13">
        <v>4.6100000000000002E-2</v>
      </c>
      <c r="S14" s="13">
        <v>4.7600000000000003E-2</v>
      </c>
      <c r="T14" s="13">
        <v>4.9099999999999998E-2</v>
      </c>
      <c r="U14" s="13">
        <v>4.4600000000000001E-2</v>
      </c>
      <c r="V14" s="13">
        <v>3.7699999999999997E-2</v>
      </c>
      <c r="W14" s="13">
        <v>4.3700000000000003E-2</v>
      </c>
      <c r="X14" s="13">
        <v>5.8299999999999998E-2</v>
      </c>
      <c r="Y14" s="13">
        <v>8.6199999999999999E-2</v>
      </c>
      <c r="Z14" s="13">
        <v>8.8800000000000004E-2</v>
      </c>
      <c r="AA14" s="13">
        <v>7.0199999999999999E-2</v>
      </c>
      <c r="AB14" s="13">
        <v>5.0200000000000002E-2</v>
      </c>
      <c r="AC14" s="13">
        <v>4.5499999999999999E-2</v>
      </c>
      <c r="AD14" s="13">
        <v>3.9199999999999999E-2</v>
      </c>
      <c r="AE14" s="13">
        <v>7.1999999999999998E-3</v>
      </c>
      <c r="AF14" s="13">
        <v>4.0000000000000002E-4</v>
      </c>
      <c r="AG14" s="25">
        <v>1</v>
      </c>
      <c r="AH14" s="25">
        <v>1</v>
      </c>
      <c r="AI14" s="25">
        <f t="shared" si="0"/>
        <v>0.53280000000000005</v>
      </c>
      <c r="AJ14" s="24">
        <v>2.2999999999999998</v>
      </c>
    </row>
    <row r="15" spans="1:36">
      <c r="A15" s="16" t="s">
        <v>32</v>
      </c>
      <c r="B15" s="5" t="s">
        <v>16</v>
      </c>
      <c r="C15" s="16" t="s">
        <v>66</v>
      </c>
      <c r="D15" s="16" t="s">
        <v>68</v>
      </c>
      <c r="E15" s="8">
        <v>3</v>
      </c>
      <c r="F15" s="8">
        <v>0</v>
      </c>
      <c r="G15" s="8">
        <v>0</v>
      </c>
      <c r="H15" s="3">
        <v>72</v>
      </c>
      <c r="I15" s="13">
        <v>0</v>
      </c>
      <c r="J15" s="13">
        <v>0</v>
      </c>
      <c r="K15" s="13">
        <v>0</v>
      </c>
      <c r="L15" s="13">
        <v>0</v>
      </c>
      <c r="M15" s="13">
        <v>8.7800000000000003E-2</v>
      </c>
      <c r="N15" s="13">
        <v>6.1100000000000002E-2</v>
      </c>
      <c r="O15" s="13">
        <v>8.4500000000000006E-2</v>
      </c>
      <c r="P15" s="13">
        <v>4.5100000000000001E-2</v>
      </c>
      <c r="Q15" s="13">
        <v>3.8100000000000002E-2</v>
      </c>
      <c r="R15" s="13">
        <v>3.9600000000000003E-2</v>
      </c>
      <c r="S15" s="13">
        <v>4.48E-2</v>
      </c>
      <c r="T15" s="13">
        <v>4.6100000000000002E-2</v>
      </c>
      <c r="U15" s="13">
        <v>2.9499999999999998E-2</v>
      </c>
      <c r="V15" s="13">
        <v>5.6800000000000003E-2</v>
      </c>
      <c r="W15" s="13">
        <v>4.5499999999999999E-2</v>
      </c>
      <c r="X15" s="13">
        <v>5.5300000000000002E-2</v>
      </c>
      <c r="Y15" s="13">
        <v>6.9400000000000003E-2</v>
      </c>
      <c r="Z15" s="13">
        <v>6.4500000000000002E-2</v>
      </c>
      <c r="AA15" s="13">
        <v>6.7900000000000002E-2</v>
      </c>
      <c r="AB15" s="13">
        <v>7.3700000000000002E-2</v>
      </c>
      <c r="AC15" s="13">
        <v>4.24E-2</v>
      </c>
      <c r="AD15" s="13">
        <v>4.6699999999999998E-2</v>
      </c>
      <c r="AE15" s="13">
        <v>8.9999999999999998E-4</v>
      </c>
      <c r="AF15" s="13">
        <v>0</v>
      </c>
      <c r="AG15" s="25">
        <f t="shared" si="1"/>
        <v>6.0840000000000005</v>
      </c>
      <c r="AH15" s="25">
        <f t="shared" si="2"/>
        <v>4.0895999999999999</v>
      </c>
      <c r="AI15" s="25">
        <f t="shared" si="0"/>
        <v>5.3064</v>
      </c>
      <c r="AJ15" s="24">
        <v>2.2999999999999998</v>
      </c>
    </row>
    <row r="16" spans="1:36">
      <c r="A16" s="16" t="s">
        <v>32</v>
      </c>
      <c r="B16" s="5" t="s">
        <v>17</v>
      </c>
      <c r="C16" s="16" t="s">
        <v>25</v>
      </c>
      <c r="D16" s="16" t="s">
        <v>67</v>
      </c>
      <c r="E16" s="26">
        <v>3</v>
      </c>
      <c r="F16" s="8">
        <v>0</v>
      </c>
      <c r="G16" s="8">
        <v>0</v>
      </c>
      <c r="H16" s="3">
        <v>100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7.3000000000000001E-3</v>
      </c>
      <c r="P16" s="13">
        <v>0</v>
      </c>
      <c r="Q16" s="13">
        <v>6.5699999999999995E-2</v>
      </c>
      <c r="R16" s="13">
        <v>4.3799999999999999E-2</v>
      </c>
      <c r="S16" s="13">
        <v>5.11E-2</v>
      </c>
      <c r="T16" s="13">
        <v>6.5699999999999995E-2</v>
      </c>
      <c r="U16" s="13">
        <v>0</v>
      </c>
      <c r="V16" s="13">
        <v>0</v>
      </c>
      <c r="W16" s="13">
        <v>7.3000000000000001E-3</v>
      </c>
      <c r="X16" s="13">
        <v>5.8400000000000001E-2</v>
      </c>
      <c r="Y16" s="13">
        <v>4.3799999999999999E-2</v>
      </c>
      <c r="Z16" s="13">
        <v>0.1095</v>
      </c>
      <c r="AA16" s="13">
        <v>1.46E-2</v>
      </c>
      <c r="AB16" s="13">
        <v>0.1241</v>
      </c>
      <c r="AC16" s="13">
        <v>0.1971</v>
      </c>
      <c r="AD16" s="13">
        <v>7.3000000000000001E-3</v>
      </c>
      <c r="AE16" s="13">
        <v>0.1898</v>
      </c>
      <c r="AF16" s="13">
        <v>1.46E-2</v>
      </c>
      <c r="AG16" s="25">
        <f t="shared" si="1"/>
        <v>6.5699999999999994</v>
      </c>
      <c r="AH16" s="25">
        <f t="shared" si="2"/>
        <v>6.5699999999999994</v>
      </c>
      <c r="AI16" s="25">
        <f t="shared" si="0"/>
        <v>12.41</v>
      </c>
      <c r="AJ16" s="24">
        <v>2.2999999999999998</v>
      </c>
    </row>
    <row r="17" spans="1:36">
      <c r="A17" s="16" t="s">
        <v>32</v>
      </c>
      <c r="B17" s="5" t="s">
        <v>18</v>
      </c>
      <c r="C17" s="16" t="s">
        <v>26</v>
      </c>
      <c r="D17" s="16" t="s">
        <v>62</v>
      </c>
      <c r="E17" s="26">
        <v>0</v>
      </c>
      <c r="F17" s="8">
        <v>0</v>
      </c>
      <c r="G17" s="8">
        <v>1</v>
      </c>
      <c r="H17" s="3">
        <v>12</v>
      </c>
      <c r="I17" s="14">
        <v>0</v>
      </c>
      <c r="J17" s="14">
        <v>0</v>
      </c>
      <c r="K17" s="14">
        <v>0</v>
      </c>
      <c r="L17" s="13">
        <v>8.9999999999999998E-4</v>
      </c>
      <c r="M17" s="13">
        <v>9.1399999999999995E-2</v>
      </c>
      <c r="N17" s="13">
        <v>0.13170000000000001</v>
      </c>
      <c r="O17" s="13">
        <v>0.10970000000000001</v>
      </c>
      <c r="P17" s="13">
        <v>5.0299999999999997E-2</v>
      </c>
      <c r="Q17" s="13">
        <v>2.7900000000000001E-2</v>
      </c>
      <c r="R17" s="13">
        <v>2.5600000000000001E-2</v>
      </c>
      <c r="S17" s="13">
        <v>2.8299999999999999E-2</v>
      </c>
      <c r="T17" s="13">
        <v>4.07E-2</v>
      </c>
      <c r="U17" s="13">
        <v>3.8399999999999997E-2</v>
      </c>
      <c r="V17" s="13">
        <v>3.1099999999999999E-2</v>
      </c>
      <c r="W17" s="13">
        <v>3.3399999999999999E-2</v>
      </c>
      <c r="X17" s="13">
        <v>6.2600000000000003E-2</v>
      </c>
      <c r="Y17" s="13">
        <v>9.5100000000000004E-2</v>
      </c>
      <c r="Z17" s="13">
        <v>0.107</v>
      </c>
      <c r="AA17" s="13">
        <v>9.1399999999999995E-2</v>
      </c>
      <c r="AB17" s="13">
        <v>3.4299999999999997E-2</v>
      </c>
      <c r="AC17" s="13">
        <v>0</v>
      </c>
      <c r="AD17" s="13">
        <v>0</v>
      </c>
      <c r="AE17" s="13">
        <v>0</v>
      </c>
      <c r="AF17" s="13">
        <v>0</v>
      </c>
      <c r="AG17" s="25">
        <f t="shared" si="1"/>
        <v>1.5804</v>
      </c>
      <c r="AH17" s="25">
        <f t="shared" si="2"/>
        <v>0.75120000000000009</v>
      </c>
      <c r="AI17" s="25">
        <f t="shared" si="0"/>
        <v>1.284</v>
      </c>
      <c r="AJ17" s="24">
        <v>2.2999999999999998</v>
      </c>
    </row>
    <row r="18" spans="1:36">
      <c r="A18" s="16" t="s">
        <v>32</v>
      </c>
      <c r="B18" s="5" t="s">
        <v>19</v>
      </c>
      <c r="C18" s="16" t="s">
        <v>27</v>
      </c>
      <c r="D18" s="16" t="s">
        <v>61</v>
      </c>
      <c r="E18" s="26">
        <v>1</v>
      </c>
      <c r="F18" s="8">
        <v>0</v>
      </c>
      <c r="G18" s="8">
        <v>0</v>
      </c>
      <c r="H18" s="3">
        <v>22</v>
      </c>
      <c r="I18" s="15">
        <v>0</v>
      </c>
      <c r="J18" s="15">
        <v>1.6666666666666664E-5</v>
      </c>
      <c r="K18" s="15">
        <v>5.5555555555555558E-5</v>
      </c>
      <c r="L18" s="15">
        <v>6.2222222222222225E-4</v>
      </c>
      <c r="M18" s="15">
        <v>3.1266666666666665E-2</v>
      </c>
      <c r="N18" s="15">
        <v>0.10102777777777779</v>
      </c>
      <c r="O18" s="15">
        <v>8.0044444444444446E-2</v>
      </c>
      <c r="P18" s="15">
        <v>6.851111111111112E-2</v>
      </c>
      <c r="Q18" s="15">
        <v>3.8555555555555558E-2</v>
      </c>
      <c r="R18" s="15">
        <v>3.482777777777777E-2</v>
      </c>
      <c r="S18" s="15">
        <v>4.3705555555555553E-2</v>
      </c>
      <c r="T18" s="15">
        <v>6.2111111111111117E-2</v>
      </c>
      <c r="U18" s="15">
        <v>3.7999999999999999E-2</v>
      </c>
      <c r="V18" s="15">
        <v>3.1766666666666665E-2</v>
      </c>
      <c r="W18" s="15">
        <v>4.6372222222222211E-2</v>
      </c>
      <c r="X18" s="15">
        <v>4.6233333333333328E-2</v>
      </c>
      <c r="Y18" s="15">
        <v>8.328333333333332E-2</v>
      </c>
      <c r="Z18" s="15">
        <v>0.1222277777777778</v>
      </c>
      <c r="AA18" s="15">
        <v>6.4644444444444449E-2</v>
      </c>
      <c r="AB18" s="15">
        <v>4.4361111111111115E-2</v>
      </c>
      <c r="AC18" s="15">
        <v>3.6066666666666664E-2</v>
      </c>
      <c r="AD18" s="15">
        <v>1.3872222222222222E-2</v>
      </c>
      <c r="AE18" s="15">
        <v>1.1561111111111112E-2</v>
      </c>
      <c r="AF18" s="15">
        <v>8.9999999999999998E-4</v>
      </c>
      <c r="AG18" s="25">
        <f t="shared" si="1"/>
        <v>2.2226111111111111</v>
      </c>
      <c r="AH18" s="25">
        <f t="shared" si="2"/>
        <v>1.3664444444444446</v>
      </c>
      <c r="AI18" s="25">
        <f t="shared" si="0"/>
        <v>2.6890111111111117</v>
      </c>
      <c r="AJ18" s="24">
        <v>2.2999999999999998</v>
      </c>
    </row>
    <row r="19" spans="1:36">
      <c r="A19" s="16" t="s">
        <v>32</v>
      </c>
      <c r="B19" s="5" t="s">
        <v>20</v>
      </c>
      <c r="C19" s="16" t="s">
        <v>28</v>
      </c>
      <c r="D19" s="16" t="s">
        <v>60</v>
      </c>
      <c r="E19" s="9">
        <v>0</v>
      </c>
      <c r="F19" s="8">
        <v>0</v>
      </c>
      <c r="G19" s="8">
        <v>1</v>
      </c>
      <c r="H19" s="3">
        <v>46</v>
      </c>
      <c r="I19" s="15">
        <v>0</v>
      </c>
      <c r="J19" s="15">
        <v>1.6666666666666664E-5</v>
      </c>
      <c r="K19" s="15">
        <v>5.5555555555555558E-5</v>
      </c>
      <c r="L19" s="15">
        <v>6.2222222222222225E-4</v>
      </c>
      <c r="M19" s="15">
        <v>3.1266666666666665E-2</v>
      </c>
      <c r="N19" s="15">
        <v>0.10102777777777779</v>
      </c>
      <c r="O19" s="15">
        <v>8.0044444444444446E-2</v>
      </c>
      <c r="P19" s="15">
        <v>6.851111111111112E-2</v>
      </c>
      <c r="Q19" s="15">
        <v>3.8555555555555558E-2</v>
      </c>
      <c r="R19" s="15">
        <v>3.482777777777777E-2</v>
      </c>
      <c r="S19" s="15">
        <v>4.3705555555555553E-2</v>
      </c>
      <c r="T19" s="15">
        <v>6.2111111111111117E-2</v>
      </c>
      <c r="U19" s="15">
        <v>3.7999999999999999E-2</v>
      </c>
      <c r="V19" s="15">
        <v>3.1766666666666665E-2</v>
      </c>
      <c r="W19" s="15">
        <v>4.6372222222222211E-2</v>
      </c>
      <c r="X19" s="15">
        <v>4.6233333333333328E-2</v>
      </c>
      <c r="Y19" s="15">
        <v>8.328333333333332E-2</v>
      </c>
      <c r="Z19" s="15">
        <v>0.1222277777777778</v>
      </c>
      <c r="AA19" s="15">
        <v>6.4644444444444449E-2</v>
      </c>
      <c r="AB19" s="15">
        <v>4.4361111111111115E-2</v>
      </c>
      <c r="AC19" s="15">
        <v>3.6066666666666664E-2</v>
      </c>
      <c r="AD19" s="15">
        <v>1.3872222222222222E-2</v>
      </c>
      <c r="AE19" s="15">
        <v>1.1561111111111112E-2</v>
      </c>
      <c r="AF19" s="15">
        <v>8.9999999999999998E-4</v>
      </c>
      <c r="AG19" s="25">
        <f t="shared" si="1"/>
        <v>4.6472777777777781</v>
      </c>
      <c r="AH19" s="25">
        <f t="shared" si="2"/>
        <v>2.8571111111111112</v>
      </c>
      <c r="AI19" s="25">
        <f t="shared" si="0"/>
        <v>5.622477777777779</v>
      </c>
      <c r="AJ19" s="24">
        <v>2.2999999999999998</v>
      </c>
    </row>
    <row r="20" spans="1:36">
      <c r="A20" s="16" t="s">
        <v>32</v>
      </c>
      <c r="B20" s="5" t="s">
        <v>21</v>
      </c>
      <c r="C20" s="16" t="s">
        <v>29</v>
      </c>
      <c r="D20" s="16" t="s">
        <v>69</v>
      </c>
      <c r="E20" s="26">
        <v>1</v>
      </c>
      <c r="F20" s="8">
        <v>0</v>
      </c>
      <c r="G20" s="8">
        <v>0</v>
      </c>
      <c r="H20" s="3">
        <v>22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2.63E-2</v>
      </c>
      <c r="O20" s="13">
        <v>0.1368</v>
      </c>
      <c r="P20" s="13">
        <v>0.1</v>
      </c>
      <c r="Q20" s="13">
        <v>7.8899999999999998E-2</v>
      </c>
      <c r="R20" s="13">
        <v>2.1100000000000001E-2</v>
      </c>
      <c r="S20" s="13">
        <v>5.79E-2</v>
      </c>
      <c r="T20" s="13">
        <v>5.2600000000000001E-2</v>
      </c>
      <c r="U20" s="13">
        <v>5.2600000000000001E-2</v>
      </c>
      <c r="V20" s="13">
        <v>2.63E-2</v>
      </c>
      <c r="W20" s="13">
        <v>7.3700000000000002E-2</v>
      </c>
      <c r="X20" s="13">
        <v>2.63E-2</v>
      </c>
      <c r="Y20" s="13">
        <v>8.9499999999999996E-2</v>
      </c>
      <c r="Z20" s="13">
        <v>0.1368</v>
      </c>
      <c r="AA20" s="13">
        <v>7.8899999999999998E-2</v>
      </c>
      <c r="AB20" s="13">
        <v>3.6799999999999999E-2</v>
      </c>
      <c r="AC20" s="13">
        <v>5.3E-3</v>
      </c>
      <c r="AD20" s="13">
        <v>0</v>
      </c>
      <c r="AE20" s="13">
        <v>0</v>
      </c>
      <c r="AF20" s="13">
        <v>0</v>
      </c>
      <c r="AG20" s="25">
        <f t="shared" si="1"/>
        <v>3.0096000000000003</v>
      </c>
      <c r="AH20" s="25">
        <f t="shared" si="2"/>
        <v>1.6214</v>
      </c>
      <c r="AI20" s="25">
        <f t="shared" si="0"/>
        <v>3.0096000000000003</v>
      </c>
      <c r="AJ20" s="24">
        <v>2.2999999999999998</v>
      </c>
    </row>
    <row r="21" spans="1:36">
      <c r="A21" s="16" t="s">
        <v>32</v>
      </c>
      <c r="B21" s="5" t="s">
        <v>22</v>
      </c>
      <c r="C21" s="16" t="s">
        <v>30</v>
      </c>
      <c r="D21" s="16" t="s">
        <v>63</v>
      </c>
      <c r="E21" s="8">
        <v>0</v>
      </c>
      <c r="F21" s="8">
        <v>0</v>
      </c>
      <c r="G21" s="8">
        <v>1</v>
      </c>
      <c r="H21" s="3">
        <v>6</v>
      </c>
      <c r="I21" s="15">
        <v>0</v>
      </c>
      <c r="J21" s="15">
        <v>1.6666666666666664E-5</v>
      </c>
      <c r="K21" s="15">
        <v>5.5555555555555558E-5</v>
      </c>
      <c r="L21" s="15">
        <v>6.2222222222222225E-4</v>
      </c>
      <c r="M21" s="15">
        <v>3.1266666666666665E-2</v>
      </c>
      <c r="N21" s="15">
        <v>0.10102777777777779</v>
      </c>
      <c r="O21" s="15">
        <v>8.0044444444444446E-2</v>
      </c>
      <c r="P21" s="15">
        <v>6.851111111111112E-2</v>
      </c>
      <c r="Q21" s="15">
        <v>3.8555555555555558E-2</v>
      </c>
      <c r="R21" s="15">
        <v>3.482777777777777E-2</v>
      </c>
      <c r="S21" s="15">
        <v>4.3705555555555553E-2</v>
      </c>
      <c r="T21" s="15">
        <v>6.2111111111111117E-2</v>
      </c>
      <c r="U21" s="15">
        <v>3.7999999999999999E-2</v>
      </c>
      <c r="V21" s="15">
        <v>3.1766666666666665E-2</v>
      </c>
      <c r="W21" s="15">
        <v>4.6372222222222211E-2</v>
      </c>
      <c r="X21" s="15">
        <v>4.6233333333333328E-2</v>
      </c>
      <c r="Y21" s="15">
        <v>8.328333333333332E-2</v>
      </c>
      <c r="Z21" s="15">
        <v>0.1222277777777778</v>
      </c>
      <c r="AA21" s="15">
        <v>6.4644444444444449E-2</v>
      </c>
      <c r="AB21" s="15">
        <v>4.4361111111111115E-2</v>
      </c>
      <c r="AC21" s="15">
        <v>3.6066666666666664E-2</v>
      </c>
      <c r="AD21" s="15">
        <v>1.3872222222222222E-2</v>
      </c>
      <c r="AE21" s="15">
        <v>1.1561111111111112E-2</v>
      </c>
      <c r="AF21" s="15">
        <v>8.9999999999999998E-4</v>
      </c>
      <c r="AG21" s="25">
        <f t="shared" si="1"/>
        <v>0.60616666666666674</v>
      </c>
      <c r="AH21" s="25">
        <v>1</v>
      </c>
      <c r="AI21" s="25">
        <f t="shared" si="0"/>
        <v>0.73336666666666672</v>
      </c>
      <c r="AJ21" s="24">
        <v>2.2999999999999998</v>
      </c>
    </row>
    <row r="22" spans="1:36">
      <c r="A22" s="16" t="s">
        <v>32</v>
      </c>
      <c r="B22" s="5" t="s">
        <v>23</v>
      </c>
      <c r="C22" s="16" t="s">
        <v>31</v>
      </c>
      <c r="D22" s="16" t="s">
        <v>59</v>
      </c>
      <c r="E22" s="8">
        <v>1</v>
      </c>
      <c r="F22" s="8">
        <v>0</v>
      </c>
      <c r="G22" s="8">
        <v>0</v>
      </c>
      <c r="H22" s="3">
        <v>14</v>
      </c>
      <c r="I22" s="13">
        <v>0</v>
      </c>
      <c r="J22" s="13">
        <v>0</v>
      </c>
      <c r="K22" s="13">
        <v>0</v>
      </c>
      <c r="L22" s="13">
        <v>2.0999999999999999E-3</v>
      </c>
      <c r="M22" s="13">
        <v>8.14E-2</v>
      </c>
      <c r="N22" s="13">
        <v>0.1242</v>
      </c>
      <c r="O22" s="13">
        <v>0.14779999999999999</v>
      </c>
      <c r="P22" s="13">
        <v>7.4899999999999994E-2</v>
      </c>
      <c r="Q22" s="13">
        <v>3.2099999999999997E-2</v>
      </c>
      <c r="R22" s="13">
        <v>3.2099999999999997E-2</v>
      </c>
      <c r="S22" s="13">
        <v>1.0699999999999999E-2</v>
      </c>
      <c r="T22" s="13">
        <v>3.4299999999999997E-2</v>
      </c>
      <c r="U22" s="13">
        <v>2.1399999999999999E-2</v>
      </c>
      <c r="V22" s="13">
        <v>2.3599999999999999E-2</v>
      </c>
      <c r="W22" s="13">
        <v>2.3599999999999999E-2</v>
      </c>
      <c r="X22" s="13">
        <v>5.7799999999999997E-2</v>
      </c>
      <c r="Y22" s="13">
        <v>6.6400000000000001E-2</v>
      </c>
      <c r="Z22" s="13">
        <v>0.1263</v>
      </c>
      <c r="AA22" s="13">
        <v>9.64E-2</v>
      </c>
      <c r="AB22" s="13">
        <v>4.4999999999999998E-2</v>
      </c>
      <c r="AC22" s="13">
        <v>0</v>
      </c>
      <c r="AD22" s="13">
        <v>0</v>
      </c>
      <c r="AE22" s="13">
        <v>0</v>
      </c>
      <c r="AF22" s="13">
        <v>0</v>
      </c>
      <c r="AG22" s="25">
        <f t="shared" si="1"/>
        <v>2.0691999999999999</v>
      </c>
      <c r="AH22" s="25">
        <f t="shared" si="2"/>
        <v>0.80919999999999992</v>
      </c>
      <c r="AI22" s="25">
        <f t="shared" si="0"/>
        <v>1.7682</v>
      </c>
      <c r="AJ22" s="24">
        <v>2.2999999999999998</v>
      </c>
    </row>
    <row r="23" spans="1:36">
      <c r="C23" s="19"/>
      <c r="D23" s="19"/>
      <c r="E23" s="20">
        <v>60</v>
      </c>
      <c r="F23" s="20">
        <v>45</v>
      </c>
      <c r="G23" s="20">
        <v>25</v>
      </c>
      <c r="H23" s="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6">
      <c r="C24" s="19"/>
      <c r="D24" s="19"/>
      <c r="E24" s="35" t="s">
        <v>37</v>
      </c>
      <c r="F24" s="35"/>
      <c r="G24" s="35"/>
      <c r="H24" s="4"/>
    </row>
    <row r="25" spans="1:36" ht="15">
      <c r="A25" s="21" t="s">
        <v>38</v>
      </c>
      <c r="C25" s="19"/>
      <c r="D25" s="19"/>
      <c r="E25" s="4"/>
      <c r="F25" s="4"/>
      <c r="G25" s="4"/>
      <c r="H25" s="4"/>
    </row>
    <row r="26" spans="1:36" ht="15">
      <c r="A26" s="10" t="s">
        <v>35</v>
      </c>
      <c r="C26" s="19"/>
      <c r="D26" s="19"/>
      <c r="E26" s="4"/>
      <c r="F26" s="4"/>
      <c r="G26" s="4"/>
      <c r="H26" s="4"/>
    </row>
    <row r="27" spans="1:36">
      <c r="C27" s="19"/>
      <c r="D27" s="19"/>
      <c r="E27" s="4"/>
      <c r="F27" s="4"/>
      <c r="G27" s="4"/>
      <c r="H27" s="4"/>
    </row>
    <row r="28" spans="1:36">
      <c r="C28" s="19"/>
      <c r="D28" s="19"/>
      <c r="E28" s="4"/>
      <c r="F28" s="4"/>
      <c r="G28" s="4"/>
      <c r="H28" s="4"/>
    </row>
    <row r="29" spans="1:36">
      <c r="C29" s="19"/>
      <c r="D29" s="19"/>
      <c r="E29" s="4"/>
      <c r="F29" s="4"/>
      <c r="G29" s="4"/>
      <c r="H29" s="4"/>
    </row>
    <row r="30" spans="1:36">
      <c r="C30" s="19"/>
      <c r="D30" s="19"/>
      <c r="E30" s="4"/>
      <c r="F30" s="4"/>
      <c r="G30" s="4"/>
      <c r="H30" s="4"/>
    </row>
    <row r="31" spans="1:36">
      <c r="C31" s="19"/>
      <c r="D31" s="19"/>
      <c r="E31" s="4"/>
      <c r="F31" s="4"/>
      <c r="G31" s="4"/>
      <c r="H31" s="4"/>
    </row>
    <row r="32" spans="1:36">
      <c r="C32" s="19"/>
      <c r="D32" s="19"/>
      <c r="E32" s="4"/>
      <c r="F32" s="4"/>
      <c r="G32" s="4"/>
      <c r="H32" s="4"/>
    </row>
    <row r="33" spans="3:8">
      <c r="C33" s="19"/>
      <c r="D33" s="19"/>
      <c r="E33" s="4"/>
      <c r="F33" s="4"/>
      <c r="G33" s="4"/>
      <c r="H33" s="4"/>
    </row>
    <row r="34" spans="3:8">
      <c r="C34" s="19"/>
      <c r="D34" s="19"/>
      <c r="E34" s="4"/>
      <c r="F34" s="4"/>
      <c r="G34" s="4"/>
      <c r="H34" s="4"/>
    </row>
    <row r="35" spans="3:8">
      <c r="C35" s="19"/>
      <c r="D35" s="19"/>
      <c r="E35" s="4"/>
      <c r="F35" s="4"/>
      <c r="G35" s="4"/>
      <c r="H35" s="4"/>
    </row>
    <row r="36" spans="3:8">
      <c r="C36" s="19"/>
      <c r="D36" s="19"/>
      <c r="E36" s="4"/>
      <c r="F36" s="4"/>
      <c r="G36" s="4"/>
      <c r="H36" s="4"/>
    </row>
    <row r="37" spans="3:8">
      <c r="C37" s="19"/>
      <c r="D37" s="19"/>
      <c r="E37" s="4"/>
      <c r="F37" s="4"/>
      <c r="G37" s="4"/>
      <c r="H37" s="4"/>
    </row>
    <row r="38" spans="3:8">
      <c r="H38" s="4"/>
    </row>
    <row r="39" spans="3:8">
      <c r="H39" s="4"/>
    </row>
    <row r="40" spans="3:8">
      <c r="H40" s="4"/>
    </row>
    <row r="41" spans="3:8">
      <c r="H41" s="4"/>
    </row>
    <row r="42" spans="3:8">
      <c r="H42" s="4"/>
    </row>
  </sheetData>
  <mergeCells count="12">
    <mergeCell ref="AI1:AI2"/>
    <mergeCell ref="AJ1:AJ2"/>
    <mergeCell ref="AH1:AH2"/>
    <mergeCell ref="AG1:AG2"/>
    <mergeCell ref="E24:G24"/>
    <mergeCell ref="I1:AF1"/>
    <mergeCell ref="A1:A2"/>
    <mergeCell ref="B1:B2"/>
    <mergeCell ref="C1:C2"/>
    <mergeCell ref="H1:H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Marica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2012-02-13T14:04:44Z</cp:lastPrinted>
  <dcterms:created xsi:type="dcterms:W3CDTF">2011-07-05T13:19:25Z</dcterms:created>
  <dcterms:modified xsi:type="dcterms:W3CDTF">2013-01-15T15:47:04Z</dcterms:modified>
</cp:coreProperties>
</file>