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4605"/>
  </bookViews>
  <sheets>
    <sheet name="Munic- Mangaratiba" sheetId="19" r:id="rId1"/>
  </sheets>
  <calcPr calcId="125725"/>
</workbook>
</file>

<file path=xl/calcChain.xml><?xml version="1.0" encoding="utf-8"?>
<calcChain xmlns="http://schemas.openxmlformats.org/spreadsheetml/2006/main">
  <c r="AG4" i="19"/>
  <c r="AH4"/>
  <c r="AI4"/>
  <c r="AI3"/>
  <c r="AH3"/>
  <c r="AG3"/>
</calcChain>
</file>

<file path=xl/comments1.xml><?xml version="1.0" encoding="utf-8"?>
<comments xmlns="http://schemas.openxmlformats.org/spreadsheetml/2006/main">
  <authors>
    <author>Rogério S Pinheiro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Esse campo se refere ao nome do arquivo SHP relacionado a linha.
</t>
        </r>
      </text>
    </comment>
  </commentList>
</comments>
</file>

<file path=xl/sharedStrings.xml><?xml version="1.0" encoding="utf-8"?>
<sst xmlns="http://schemas.openxmlformats.org/spreadsheetml/2006/main" count="25" uniqueCount="22">
  <si>
    <t>EMPRESA</t>
  </si>
  <si>
    <t>Expresso Mangaratiba Ltda.</t>
  </si>
  <si>
    <t>801M</t>
  </si>
  <si>
    <t>802M</t>
  </si>
  <si>
    <t>Itacuruçá x Mangaratiba</t>
  </si>
  <si>
    <t>Conceição de Jacareí x Mangaratiba</t>
  </si>
  <si>
    <t>ÔNIBUS CONVENCIONAL URBANO</t>
  </si>
  <si>
    <t>MIDI ÔNIBUS (MICRÃO)</t>
  </si>
  <si>
    <t>MICRO ÔNIBUS</t>
  </si>
  <si>
    <t>capacidade do veiculo (lugares em pé+sentado)</t>
  </si>
  <si>
    <t>SINDICATO: NÃO VINCULADO</t>
  </si>
  <si>
    <t>Nº DA LINHA</t>
  </si>
  <si>
    <t>VISTA DA LINHA</t>
  </si>
  <si>
    <t xml:space="preserve">FROTA </t>
  </si>
  <si>
    <t>VIAGENS DIA ÚTIL (ida + volta)</t>
  </si>
  <si>
    <t>VARIAÇÃO HORARIA DA DEMANDA (PERCENTUAL)</t>
  </si>
  <si>
    <t>VIAGENS/HORA PICO MANHA (ida + volta)</t>
  </si>
  <si>
    <t>VIAGENS/HORA ENTREPICO  (ida + volta)</t>
  </si>
  <si>
    <t>VIAGENS/HORA PICO TARDE (ida + volta)</t>
  </si>
  <si>
    <t>TARIFA (R$)</t>
  </si>
  <si>
    <t>BASE: JANEIRO/2012</t>
  </si>
  <si>
    <t>CÓDIGO DA LINHA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</si>
</sst>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6" fillId="0" borderId="1" xfId="0" applyNumberFormat="1" applyFont="1" applyBorder="1" applyAlignment="1"/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2" borderId="1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 3" xfId="3"/>
    <cellStyle name="Porcentagem 2" xfId="2"/>
    <cellStyle name="Separador de milhares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8"/>
  <sheetViews>
    <sheetView tabSelected="1" zoomScale="80" zoomScaleNormal="80" workbookViewId="0">
      <selection sqref="A1:A2"/>
    </sheetView>
  </sheetViews>
  <sheetFormatPr defaultRowHeight="15"/>
  <cols>
    <col min="1" max="1" width="35.5703125" style="10" bestFit="1" customWidth="1"/>
    <col min="2" max="2" width="10" style="10" customWidth="1"/>
    <col min="3" max="3" width="35.42578125" style="10" bestFit="1" customWidth="1"/>
    <col min="4" max="4" width="20.42578125" style="10" bestFit="1" customWidth="1"/>
    <col min="5" max="5" width="28.140625" style="6" bestFit="1" customWidth="1"/>
    <col min="6" max="6" width="19.28515625" style="6" bestFit="1" customWidth="1"/>
    <col min="7" max="7" width="12.7109375" style="6" bestFit="1" customWidth="1"/>
    <col min="8" max="8" width="14" style="6" customWidth="1"/>
    <col min="9" max="32" width="6.28515625" style="6" bestFit="1" customWidth="1"/>
    <col min="33" max="33" width="19.5703125" style="4" customWidth="1"/>
    <col min="34" max="35" width="19.5703125" style="2" customWidth="1"/>
    <col min="36" max="16384" width="9.140625" style="2"/>
  </cols>
  <sheetData>
    <row r="1" spans="1:36" s="1" customFormat="1" ht="29.25" customHeight="1">
      <c r="A1" s="17" t="s">
        <v>0</v>
      </c>
      <c r="B1" s="17" t="s">
        <v>11</v>
      </c>
      <c r="C1" s="17" t="s">
        <v>12</v>
      </c>
      <c r="D1" s="17" t="s">
        <v>21</v>
      </c>
      <c r="E1" s="20" t="s">
        <v>13</v>
      </c>
      <c r="F1" s="21"/>
      <c r="G1" s="22"/>
      <c r="H1" s="18" t="s">
        <v>14</v>
      </c>
      <c r="I1" s="26" t="s">
        <v>15</v>
      </c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8"/>
      <c r="AG1" s="23" t="s">
        <v>16</v>
      </c>
      <c r="AH1" s="23" t="s">
        <v>17</v>
      </c>
      <c r="AI1" s="23" t="s">
        <v>18</v>
      </c>
      <c r="AJ1" s="23" t="s">
        <v>19</v>
      </c>
    </row>
    <row r="2" spans="1:36" s="1" customFormat="1" ht="29.25" customHeight="1">
      <c r="A2" s="17"/>
      <c r="B2" s="17"/>
      <c r="C2" s="17"/>
      <c r="D2" s="17"/>
      <c r="E2" s="12" t="s">
        <v>6</v>
      </c>
      <c r="F2" s="12" t="s">
        <v>7</v>
      </c>
      <c r="G2" s="12" t="s">
        <v>8</v>
      </c>
      <c r="H2" s="19"/>
      <c r="I2" s="13">
        <v>1</v>
      </c>
      <c r="J2" s="13">
        <v>2</v>
      </c>
      <c r="K2" s="13">
        <v>3</v>
      </c>
      <c r="L2" s="13">
        <v>4</v>
      </c>
      <c r="M2" s="13">
        <v>5</v>
      </c>
      <c r="N2" s="13">
        <v>6</v>
      </c>
      <c r="O2" s="13">
        <v>7</v>
      </c>
      <c r="P2" s="13">
        <v>8</v>
      </c>
      <c r="Q2" s="13">
        <v>9</v>
      </c>
      <c r="R2" s="13">
        <v>10</v>
      </c>
      <c r="S2" s="13">
        <v>11</v>
      </c>
      <c r="T2" s="13">
        <v>12</v>
      </c>
      <c r="U2" s="13">
        <v>13</v>
      </c>
      <c r="V2" s="13">
        <v>14</v>
      </c>
      <c r="W2" s="13">
        <v>15</v>
      </c>
      <c r="X2" s="13">
        <v>16</v>
      </c>
      <c r="Y2" s="13">
        <v>17</v>
      </c>
      <c r="Z2" s="13">
        <v>18</v>
      </c>
      <c r="AA2" s="13">
        <v>19</v>
      </c>
      <c r="AB2" s="13">
        <v>20</v>
      </c>
      <c r="AC2" s="13">
        <v>21</v>
      </c>
      <c r="AD2" s="13">
        <v>22</v>
      </c>
      <c r="AE2" s="13">
        <v>23</v>
      </c>
      <c r="AF2" s="13">
        <v>24</v>
      </c>
      <c r="AG2" s="24"/>
      <c r="AH2" s="24"/>
      <c r="AI2" s="24"/>
      <c r="AJ2" s="24"/>
    </row>
    <row r="3" spans="1:36" ht="18.75" customHeight="1">
      <c r="A3" s="8" t="s">
        <v>1</v>
      </c>
      <c r="B3" s="9" t="s">
        <v>2</v>
      </c>
      <c r="C3" s="9" t="s">
        <v>4</v>
      </c>
      <c r="D3" s="9" t="s">
        <v>2</v>
      </c>
      <c r="E3" s="5">
        <v>0</v>
      </c>
      <c r="F3" s="5">
        <v>1</v>
      </c>
      <c r="G3" s="5">
        <v>0</v>
      </c>
      <c r="H3" s="5">
        <v>96</v>
      </c>
      <c r="I3" s="3">
        <v>8.6133333333333342E-4</v>
      </c>
      <c r="J3" s="3">
        <v>2.679999999999999E-4</v>
      </c>
      <c r="K3" s="3">
        <v>1.5826666666666669E-3</v>
      </c>
      <c r="L3" s="3">
        <v>2.6094666666666662E-2</v>
      </c>
      <c r="M3" s="3">
        <v>6.0978666666666632E-2</v>
      </c>
      <c r="N3" s="3">
        <v>8.7513333333333346E-2</v>
      </c>
      <c r="O3" s="3">
        <v>7.9853333333333318E-2</v>
      </c>
      <c r="P3" s="3">
        <v>5.5737333333333354E-2</v>
      </c>
      <c r="Q3" s="3">
        <v>4.1688000000000003E-2</v>
      </c>
      <c r="R3" s="3">
        <v>3.7197333333333332E-2</v>
      </c>
      <c r="S3" s="3">
        <v>3.8003999999999982E-2</v>
      </c>
      <c r="T3" s="3">
        <v>4.3794666666666662E-2</v>
      </c>
      <c r="U3" s="3">
        <v>4.0765333333333348E-2</v>
      </c>
      <c r="V3" s="3">
        <v>3.8082666666666667E-2</v>
      </c>
      <c r="W3" s="3">
        <v>4.1936000000000001E-2</v>
      </c>
      <c r="X3" s="3">
        <v>5.5073333333333342E-2</v>
      </c>
      <c r="Y3" s="3">
        <v>7.3261333333333359E-2</v>
      </c>
      <c r="Z3" s="3">
        <v>7.7619999999999981E-2</v>
      </c>
      <c r="AA3" s="3">
        <v>7.0710666666666658E-2</v>
      </c>
      <c r="AB3" s="3">
        <v>5.188799999999999E-2</v>
      </c>
      <c r="AC3" s="3">
        <v>3.6084000000000005E-2</v>
      </c>
      <c r="AD3" s="3">
        <v>2.4784000000000004E-2</v>
      </c>
      <c r="AE3" s="3">
        <v>1.197733333333334E-2</v>
      </c>
      <c r="AF3" s="3">
        <v>4.2533333333333329E-3</v>
      </c>
      <c r="AG3" s="16">
        <f t="shared" ref="AG3" si="0">MAX(N3:Q3)*$H3</f>
        <v>8.4012800000000016</v>
      </c>
      <c r="AH3" s="16">
        <f t="shared" ref="AH3" si="1">MAX(R3:X3)*$H3</f>
        <v>5.2870400000000011</v>
      </c>
      <c r="AI3" s="16">
        <f t="shared" ref="AI3" si="2">MAX(Y3:AB3)*$H3</f>
        <v>7.4515199999999986</v>
      </c>
      <c r="AJ3" s="15">
        <v>3.6</v>
      </c>
    </row>
    <row r="4" spans="1:36">
      <c r="A4" s="8" t="s">
        <v>1</v>
      </c>
      <c r="B4" s="9" t="s">
        <v>3</v>
      </c>
      <c r="C4" s="9" t="s">
        <v>5</v>
      </c>
      <c r="D4" s="9" t="s">
        <v>3</v>
      </c>
      <c r="E4" s="5">
        <v>0</v>
      </c>
      <c r="F4" s="5">
        <v>1</v>
      </c>
      <c r="G4" s="5">
        <v>0</v>
      </c>
      <c r="H4" s="5">
        <v>96</v>
      </c>
      <c r="I4" s="3">
        <v>8.6133333333333342E-4</v>
      </c>
      <c r="J4" s="3">
        <v>2.679999999999999E-4</v>
      </c>
      <c r="K4" s="3">
        <v>1.5826666666666669E-3</v>
      </c>
      <c r="L4" s="3">
        <v>2.6094666666666662E-2</v>
      </c>
      <c r="M4" s="3">
        <v>6.0978666666666632E-2</v>
      </c>
      <c r="N4" s="3">
        <v>8.7513333333333346E-2</v>
      </c>
      <c r="O4" s="3">
        <v>7.9853333333333318E-2</v>
      </c>
      <c r="P4" s="3">
        <v>5.5737333333333354E-2</v>
      </c>
      <c r="Q4" s="3">
        <v>4.1688000000000003E-2</v>
      </c>
      <c r="R4" s="3">
        <v>3.7197333333333332E-2</v>
      </c>
      <c r="S4" s="3">
        <v>3.8003999999999982E-2</v>
      </c>
      <c r="T4" s="3">
        <v>4.3794666666666662E-2</v>
      </c>
      <c r="U4" s="3">
        <v>4.0765333333333348E-2</v>
      </c>
      <c r="V4" s="3">
        <v>3.8082666666666667E-2</v>
      </c>
      <c r="W4" s="3">
        <v>4.1936000000000001E-2</v>
      </c>
      <c r="X4" s="3">
        <v>5.5073333333333342E-2</v>
      </c>
      <c r="Y4" s="3">
        <v>7.3261333333333359E-2</v>
      </c>
      <c r="Z4" s="3">
        <v>7.7619999999999981E-2</v>
      </c>
      <c r="AA4" s="3">
        <v>7.0710666666666658E-2</v>
      </c>
      <c r="AB4" s="3">
        <v>5.188799999999999E-2</v>
      </c>
      <c r="AC4" s="3">
        <v>3.6084000000000005E-2</v>
      </c>
      <c r="AD4" s="3">
        <v>2.4784000000000004E-2</v>
      </c>
      <c r="AE4" s="3">
        <v>1.197733333333334E-2</v>
      </c>
      <c r="AF4" s="3">
        <v>4.2533333333333329E-3</v>
      </c>
      <c r="AG4" s="16">
        <f t="shared" ref="AG4" si="3">MAX(N4:Q4)*$H4</f>
        <v>8.4012800000000016</v>
      </c>
      <c r="AH4" s="16">
        <f t="shared" ref="AH4" si="4">MAX(R4:X4)*$H4</f>
        <v>5.2870400000000011</v>
      </c>
      <c r="AI4" s="16">
        <f t="shared" ref="AI4" si="5">MAX(Y4:AB4)*$H4</f>
        <v>7.4515199999999986</v>
      </c>
      <c r="AJ4" s="15">
        <v>3.6</v>
      </c>
    </row>
    <row r="5" spans="1:36">
      <c r="E5" s="11">
        <v>60</v>
      </c>
      <c r="F5" s="11">
        <v>45</v>
      </c>
      <c r="G5" s="11">
        <v>25</v>
      </c>
    </row>
    <row r="6" spans="1:36">
      <c r="E6" s="25" t="s">
        <v>9</v>
      </c>
      <c r="F6" s="25"/>
      <c r="G6" s="25"/>
    </row>
    <row r="7" spans="1:36">
      <c r="A7" s="14" t="s">
        <v>20</v>
      </c>
    </row>
    <row r="8" spans="1:36">
      <c r="A8" s="7" t="s">
        <v>10</v>
      </c>
    </row>
  </sheetData>
  <mergeCells count="12">
    <mergeCell ref="AH1:AH2"/>
    <mergeCell ref="AI1:AI2"/>
    <mergeCell ref="AJ1:AJ2"/>
    <mergeCell ref="E6:G6"/>
    <mergeCell ref="AG1:AG2"/>
    <mergeCell ref="I1:AF1"/>
    <mergeCell ref="A1:A2"/>
    <mergeCell ref="B1:B2"/>
    <mergeCell ref="C1:C2"/>
    <mergeCell ref="H1:H2"/>
    <mergeCell ref="E1:G1"/>
    <mergeCell ref="D1:D2"/>
  </mergeCells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Munic- Mangaratiba</vt:lpstr>
    </vt:vector>
  </TitlesOfParts>
  <Company>Sinergia Estudos e Projetos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Scanner</dc:creator>
  <cp:lastModifiedBy>Rogério S Pinheiro</cp:lastModifiedBy>
  <cp:lastPrinted>2011-09-14T17:42:59Z</cp:lastPrinted>
  <dcterms:created xsi:type="dcterms:W3CDTF">2011-07-05T13:19:25Z</dcterms:created>
  <dcterms:modified xsi:type="dcterms:W3CDTF">2013-01-15T15:47:16Z</dcterms:modified>
</cp:coreProperties>
</file>