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4590" windowWidth="19320" windowHeight="4635"/>
  </bookViews>
  <sheets>
    <sheet name="Munic-Itaguai" sheetId="22" r:id="rId1"/>
  </sheets>
  <definedNames>
    <definedName name="_xlnm._FilterDatabase" localSheetId="0" hidden="1">'Munic-Itaguai'!#REF!</definedName>
  </definedNames>
  <calcPr calcId="125725"/>
</workbook>
</file>

<file path=xl/calcChain.xml><?xml version="1.0" encoding="utf-8"?>
<calcChain xmlns="http://schemas.openxmlformats.org/spreadsheetml/2006/main">
  <c r="AG4" i="22"/>
  <c r="AH4"/>
  <c r="AI4"/>
  <c r="AG5"/>
  <c r="AH5"/>
  <c r="AI5"/>
  <c r="AG6"/>
  <c r="AH6"/>
  <c r="AI6"/>
  <c r="AG7"/>
  <c r="AH7"/>
  <c r="AI7"/>
  <c r="AG8"/>
  <c r="AH8"/>
  <c r="AI8"/>
  <c r="AG9"/>
  <c r="AH9"/>
  <c r="AI9"/>
  <c r="AG10"/>
  <c r="AI10"/>
  <c r="AG11"/>
  <c r="AH11"/>
  <c r="AI11"/>
  <c r="AG12"/>
  <c r="AH12"/>
  <c r="AI12"/>
  <c r="AG13"/>
  <c r="AH13"/>
  <c r="AI13"/>
  <c r="AI3"/>
  <c r="AH3"/>
  <c r="AG3"/>
</calcChain>
</file>

<file path=xl/comments1.xml><?xml version="1.0" encoding="utf-8"?>
<comments xmlns="http://schemas.openxmlformats.org/spreadsheetml/2006/main">
  <authors>
    <author>Rogério S Pinheiro</author>
  </authors>
  <commentList>
    <comment ref="D1" authorId="0">
      <text>
        <r>
          <rPr>
            <sz val="8"/>
            <color indexed="81"/>
            <rFont val="Tahoma"/>
            <family val="2"/>
          </rPr>
          <t xml:space="preserve">Esse campo se refere ao nome do arquivo SHP relacionado a linha.
</t>
        </r>
      </text>
    </comment>
  </commentList>
</comments>
</file>

<file path=xl/sharedStrings.xml><?xml version="1.0" encoding="utf-8"?>
<sst xmlns="http://schemas.openxmlformats.org/spreadsheetml/2006/main" count="61" uniqueCount="42">
  <si>
    <t>EMPRESA</t>
  </si>
  <si>
    <t xml:space="preserve">Circular </t>
  </si>
  <si>
    <t>C.80</t>
  </si>
  <si>
    <t>Circular Santa Candida</t>
  </si>
  <si>
    <t>Piranema x Ilha da Madeira</t>
  </si>
  <si>
    <t>Itaguai X Teixeira</t>
  </si>
  <si>
    <t>Itaguai X Itingussu (Coroa Grande)</t>
  </si>
  <si>
    <t>Itaguai X Mazomba</t>
  </si>
  <si>
    <t>Itaguai X Raiz da Serra</t>
  </si>
  <si>
    <t>Itaguai X Caçador</t>
  </si>
  <si>
    <t>Brisamar X Mangueira</t>
  </si>
  <si>
    <t>Parque Primavera X Vila Geny</t>
  </si>
  <si>
    <t>Vila Geny X Gleba C Chapecó</t>
  </si>
  <si>
    <t>Cidade de Itaguai Ltda</t>
  </si>
  <si>
    <t>ÔNIBUS CONVENCIONAL URBANO</t>
  </si>
  <si>
    <t>MIDI ÔNIBUS (MICRÃO)</t>
  </si>
  <si>
    <t>MICRO ÔNIBUS</t>
  </si>
  <si>
    <t>capacidade do veiculo (lugares em pé+sentado)</t>
  </si>
  <si>
    <t>SINDICATO: NÃO VINCULADO</t>
  </si>
  <si>
    <t>VIAGENS DIA ÚTIL (ida + volta)</t>
  </si>
  <si>
    <t>Nº DA LINHA</t>
  </si>
  <si>
    <t>VISTA DA LINHA</t>
  </si>
  <si>
    <t xml:space="preserve">FROTA </t>
  </si>
  <si>
    <t>VARIAÇÃO HORARIA DA DEMANDA (PERCENTUAL)</t>
  </si>
  <si>
    <t>VIAGENS/HORA PICO MANHA (ida + volta)</t>
  </si>
  <si>
    <t>VIAGENS/HORA ENTREPICO  (ida + volta)</t>
  </si>
  <si>
    <t>VIAGENS/HORA PICO TARDE (ida + volta)</t>
  </si>
  <si>
    <t>TARIFA (R$)</t>
  </si>
  <si>
    <t>s/nº</t>
  </si>
  <si>
    <t>BASE: JANEIRO/2012</t>
  </si>
  <si>
    <t>CÓDIGO DA LINHA</t>
  </si>
  <si>
    <t>ITAG_01</t>
  </si>
  <si>
    <t>ITAG_02</t>
  </si>
  <si>
    <t>ITAG_03</t>
  </si>
  <si>
    <t>ITAG_04</t>
  </si>
  <si>
    <t>ITAG_05</t>
  </si>
  <si>
    <t>ITAG_06</t>
  </si>
  <si>
    <t>ITAG_07</t>
  </si>
  <si>
    <t>ITAG_08</t>
  </si>
  <si>
    <t>ITAG_09</t>
  </si>
  <si>
    <t>ITAG_10</t>
  </si>
  <si>
    <t>ITAG_11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</si>
</sst>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1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5" applyFont="1" applyAlignment="1">
      <alignment horizontal="center" vertical="center"/>
    </xf>
    <xf numFmtId="0" fontId="3" fillId="0" borderId="0" xfId="5" applyFont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5" applyFont="1" applyAlignment="1">
      <alignment horizontal="center" vertical="center"/>
    </xf>
    <xf numFmtId="164" fontId="6" fillId="0" borderId="1" xfId="6" applyNumberFormat="1" applyFont="1" applyBorder="1" applyAlignment="1">
      <alignment horizontal="center" vertical="center"/>
    </xf>
    <xf numFmtId="0" fontId="8" fillId="0" borderId="0" xfId="5" applyFont="1" applyAlignment="1">
      <alignment horizontal="left" vertical="center"/>
    </xf>
    <xf numFmtId="0" fontId="10" fillId="0" borderId="0" xfId="5" applyFont="1" applyAlignment="1">
      <alignment horizontal="center" vertical="center"/>
    </xf>
    <xf numFmtId="0" fontId="6" fillId="0" borderId="1" xfId="5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0" xfId="5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64" fontId="9" fillId="0" borderId="1" xfId="6" applyNumberFormat="1" applyFont="1" applyBorder="1" applyAlignment="1"/>
    <xf numFmtId="0" fontId="8" fillId="0" borderId="5" xfId="3" applyFont="1" applyFill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2" borderId="6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</cellXfs>
  <cellStyles count="7">
    <cellStyle name="Normal" xfId="0" builtinId="0"/>
    <cellStyle name="Normal 2" xfId="1"/>
    <cellStyle name="Normal 3" xfId="3"/>
    <cellStyle name="Normal_LinhasMunicipais" xfId="5"/>
    <cellStyle name="Porcentagem" xfId="6" builtinId="5"/>
    <cellStyle name="Porcentagem 2" xfId="2"/>
    <cellStyle name="Separador de milhares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36"/>
  <sheetViews>
    <sheetView tabSelected="1" zoomScale="80" zoomScaleNormal="80" workbookViewId="0">
      <selection sqref="A1:A2"/>
    </sheetView>
  </sheetViews>
  <sheetFormatPr defaultRowHeight="14.25"/>
  <cols>
    <col min="1" max="1" width="47" style="14" bestFit="1" customWidth="1"/>
    <col min="2" max="2" width="10" style="8" customWidth="1"/>
    <col min="3" max="3" width="33.5703125" style="14" bestFit="1" customWidth="1"/>
    <col min="4" max="4" width="33.5703125" style="14" customWidth="1"/>
    <col min="5" max="5" width="26.85546875" style="8" customWidth="1"/>
    <col min="6" max="6" width="14.28515625" style="11" customWidth="1"/>
    <col min="7" max="7" width="11" style="8" customWidth="1"/>
    <col min="8" max="8" width="14.85546875" style="8" customWidth="1"/>
    <col min="9" max="32" width="6.28515625" style="8" bestFit="1" customWidth="1"/>
    <col min="33" max="35" width="16" style="8" customWidth="1"/>
    <col min="36" max="36" width="9.140625" style="8"/>
    <col min="37" max="253" width="9.140625" style="2"/>
    <col min="254" max="254" width="9.42578125" style="2" customWidth="1"/>
    <col min="255" max="255" width="38.140625" style="2" bestFit="1" customWidth="1"/>
    <col min="256" max="509" width="9.140625" style="2"/>
    <col min="510" max="510" width="9.42578125" style="2" customWidth="1"/>
    <col min="511" max="511" width="38.140625" style="2" bestFit="1" customWidth="1"/>
    <col min="512" max="765" width="9.140625" style="2"/>
    <col min="766" max="766" width="9.42578125" style="2" customWidth="1"/>
    <col min="767" max="767" width="38.140625" style="2" bestFit="1" customWidth="1"/>
    <col min="768" max="1021" width="9.140625" style="2"/>
    <col min="1022" max="1022" width="9.42578125" style="2" customWidth="1"/>
    <col min="1023" max="1023" width="38.140625" style="2" bestFit="1" customWidth="1"/>
    <col min="1024" max="1277" width="9.140625" style="2"/>
    <col min="1278" max="1278" width="9.42578125" style="2" customWidth="1"/>
    <col min="1279" max="1279" width="38.140625" style="2" bestFit="1" customWidth="1"/>
    <col min="1280" max="1533" width="9.140625" style="2"/>
    <col min="1534" max="1534" width="9.42578125" style="2" customWidth="1"/>
    <col min="1535" max="1535" width="38.140625" style="2" bestFit="1" customWidth="1"/>
    <col min="1536" max="1789" width="9.140625" style="2"/>
    <col min="1790" max="1790" width="9.42578125" style="2" customWidth="1"/>
    <col min="1791" max="1791" width="38.140625" style="2" bestFit="1" customWidth="1"/>
    <col min="1792" max="2045" width="9.140625" style="2"/>
    <col min="2046" max="2046" width="9.42578125" style="2" customWidth="1"/>
    <col min="2047" max="2047" width="38.140625" style="2" bestFit="1" customWidth="1"/>
    <col min="2048" max="2301" width="9.140625" style="2"/>
    <col min="2302" max="2302" width="9.42578125" style="2" customWidth="1"/>
    <col min="2303" max="2303" width="38.140625" style="2" bestFit="1" customWidth="1"/>
    <col min="2304" max="2557" width="9.140625" style="2"/>
    <col min="2558" max="2558" width="9.42578125" style="2" customWidth="1"/>
    <col min="2559" max="2559" width="38.140625" style="2" bestFit="1" customWidth="1"/>
    <col min="2560" max="2813" width="9.140625" style="2"/>
    <col min="2814" max="2814" width="9.42578125" style="2" customWidth="1"/>
    <col min="2815" max="2815" width="38.140625" style="2" bestFit="1" customWidth="1"/>
    <col min="2816" max="3069" width="9.140625" style="2"/>
    <col min="3070" max="3070" width="9.42578125" style="2" customWidth="1"/>
    <col min="3071" max="3071" width="38.140625" style="2" bestFit="1" customWidth="1"/>
    <col min="3072" max="3325" width="9.140625" style="2"/>
    <col min="3326" max="3326" width="9.42578125" style="2" customWidth="1"/>
    <col min="3327" max="3327" width="38.140625" style="2" bestFit="1" customWidth="1"/>
    <col min="3328" max="3581" width="9.140625" style="2"/>
    <col min="3582" max="3582" width="9.42578125" style="2" customWidth="1"/>
    <col min="3583" max="3583" width="38.140625" style="2" bestFit="1" customWidth="1"/>
    <col min="3584" max="3837" width="9.140625" style="2"/>
    <col min="3838" max="3838" width="9.42578125" style="2" customWidth="1"/>
    <col min="3839" max="3839" width="38.140625" style="2" bestFit="1" customWidth="1"/>
    <col min="3840" max="4093" width="9.140625" style="2"/>
    <col min="4094" max="4094" width="9.42578125" style="2" customWidth="1"/>
    <col min="4095" max="4095" width="38.140625" style="2" bestFit="1" customWidth="1"/>
    <col min="4096" max="4349" width="9.140625" style="2"/>
    <col min="4350" max="4350" width="9.42578125" style="2" customWidth="1"/>
    <col min="4351" max="4351" width="38.140625" style="2" bestFit="1" customWidth="1"/>
    <col min="4352" max="4605" width="9.140625" style="2"/>
    <col min="4606" max="4606" width="9.42578125" style="2" customWidth="1"/>
    <col min="4607" max="4607" width="38.140625" style="2" bestFit="1" customWidth="1"/>
    <col min="4608" max="4861" width="9.140625" style="2"/>
    <col min="4862" max="4862" width="9.42578125" style="2" customWidth="1"/>
    <col min="4863" max="4863" width="38.140625" style="2" bestFit="1" customWidth="1"/>
    <col min="4864" max="5117" width="9.140625" style="2"/>
    <col min="5118" max="5118" width="9.42578125" style="2" customWidth="1"/>
    <col min="5119" max="5119" width="38.140625" style="2" bestFit="1" customWidth="1"/>
    <col min="5120" max="5373" width="9.140625" style="2"/>
    <col min="5374" max="5374" width="9.42578125" style="2" customWidth="1"/>
    <col min="5375" max="5375" width="38.140625" style="2" bestFit="1" customWidth="1"/>
    <col min="5376" max="5629" width="9.140625" style="2"/>
    <col min="5630" max="5630" width="9.42578125" style="2" customWidth="1"/>
    <col min="5631" max="5631" width="38.140625" style="2" bestFit="1" customWidth="1"/>
    <col min="5632" max="5885" width="9.140625" style="2"/>
    <col min="5886" max="5886" width="9.42578125" style="2" customWidth="1"/>
    <col min="5887" max="5887" width="38.140625" style="2" bestFit="1" customWidth="1"/>
    <col min="5888" max="6141" width="9.140625" style="2"/>
    <col min="6142" max="6142" width="9.42578125" style="2" customWidth="1"/>
    <col min="6143" max="6143" width="38.140625" style="2" bestFit="1" customWidth="1"/>
    <col min="6144" max="6397" width="9.140625" style="2"/>
    <col min="6398" max="6398" width="9.42578125" style="2" customWidth="1"/>
    <col min="6399" max="6399" width="38.140625" style="2" bestFit="1" customWidth="1"/>
    <col min="6400" max="6653" width="9.140625" style="2"/>
    <col min="6654" max="6654" width="9.42578125" style="2" customWidth="1"/>
    <col min="6655" max="6655" width="38.140625" style="2" bestFit="1" customWidth="1"/>
    <col min="6656" max="6909" width="9.140625" style="2"/>
    <col min="6910" max="6910" width="9.42578125" style="2" customWidth="1"/>
    <col min="6911" max="6911" width="38.140625" style="2" bestFit="1" customWidth="1"/>
    <col min="6912" max="7165" width="9.140625" style="2"/>
    <col min="7166" max="7166" width="9.42578125" style="2" customWidth="1"/>
    <col min="7167" max="7167" width="38.140625" style="2" bestFit="1" customWidth="1"/>
    <col min="7168" max="7421" width="9.140625" style="2"/>
    <col min="7422" max="7422" width="9.42578125" style="2" customWidth="1"/>
    <col min="7423" max="7423" width="38.140625" style="2" bestFit="1" customWidth="1"/>
    <col min="7424" max="7677" width="9.140625" style="2"/>
    <col min="7678" max="7678" width="9.42578125" style="2" customWidth="1"/>
    <col min="7679" max="7679" width="38.140625" style="2" bestFit="1" customWidth="1"/>
    <col min="7680" max="7933" width="9.140625" style="2"/>
    <col min="7934" max="7934" width="9.42578125" style="2" customWidth="1"/>
    <col min="7935" max="7935" width="38.140625" style="2" bestFit="1" customWidth="1"/>
    <col min="7936" max="8189" width="9.140625" style="2"/>
    <col min="8190" max="8190" width="9.42578125" style="2" customWidth="1"/>
    <col min="8191" max="8191" width="38.140625" style="2" bestFit="1" customWidth="1"/>
    <col min="8192" max="8445" width="9.140625" style="2"/>
    <col min="8446" max="8446" width="9.42578125" style="2" customWidth="1"/>
    <col min="8447" max="8447" width="38.140625" style="2" bestFit="1" customWidth="1"/>
    <col min="8448" max="8701" width="9.140625" style="2"/>
    <col min="8702" max="8702" width="9.42578125" style="2" customWidth="1"/>
    <col min="8703" max="8703" width="38.140625" style="2" bestFit="1" customWidth="1"/>
    <col min="8704" max="8957" width="9.140625" style="2"/>
    <col min="8958" max="8958" width="9.42578125" style="2" customWidth="1"/>
    <col min="8959" max="8959" width="38.140625" style="2" bestFit="1" customWidth="1"/>
    <col min="8960" max="9213" width="9.140625" style="2"/>
    <col min="9214" max="9214" width="9.42578125" style="2" customWidth="1"/>
    <col min="9215" max="9215" width="38.140625" style="2" bestFit="1" customWidth="1"/>
    <col min="9216" max="9469" width="9.140625" style="2"/>
    <col min="9470" max="9470" width="9.42578125" style="2" customWidth="1"/>
    <col min="9471" max="9471" width="38.140625" style="2" bestFit="1" customWidth="1"/>
    <col min="9472" max="9725" width="9.140625" style="2"/>
    <col min="9726" max="9726" width="9.42578125" style="2" customWidth="1"/>
    <col min="9727" max="9727" width="38.140625" style="2" bestFit="1" customWidth="1"/>
    <col min="9728" max="9981" width="9.140625" style="2"/>
    <col min="9982" max="9982" width="9.42578125" style="2" customWidth="1"/>
    <col min="9983" max="9983" width="38.140625" style="2" bestFit="1" customWidth="1"/>
    <col min="9984" max="10237" width="9.140625" style="2"/>
    <col min="10238" max="10238" width="9.42578125" style="2" customWidth="1"/>
    <col min="10239" max="10239" width="38.140625" style="2" bestFit="1" customWidth="1"/>
    <col min="10240" max="10493" width="9.140625" style="2"/>
    <col min="10494" max="10494" width="9.42578125" style="2" customWidth="1"/>
    <col min="10495" max="10495" width="38.140625" style="2" bestFit="1" customWidth="1"/>
    <col min="10496" max="10749" width="9.140625" style="2"/>
    <col min="10750" max="10750" width="9.42578125" style="2" customWidth="1"/>
    <col min="10751" max="10751" width="38.140625" style="2" bestFit="1" customWidth="1"/>
    <col min="10752" max="11005" width="9.140625" style="2"/>
    <col min="11006" max="11006" width="9.42578125" style="2" customWidth="1"/>
    <col min="11007" max="11007" width="38.140625" style="2" bestFit="1" customWidth="1"/>
    <col min="11008" max="11261" width="9.140625" style="2"/>
    <col min="11262" max="11262" width="9.42578125" style="2" customWidth="1"/>
    <col min="11263" max="11263" width="38.140625" style="2" bestFit="1" customWidth="1"/>
    <col min="11264" max="11517" width="9.140625" style="2"/>
    <col min="11518" max="11518" width="9.42578125" style="2" customWidth="1"/>
    <col min="11519" max="11519" width="38.140625" style="2" bestFit="1" customWidth="1"/>
    <col min="11520" max="11773" width="9.140625" style="2"/>
    <col min="11774" max="11774" width="9.42578125" style="2" customWidth="1"/>
    <col min="11775" max="11775" width="38.140625" style="2" bestFit="1" customWidth="1"/>
    <col min="11776" max="12029" width="9.140625" style="2"/>
    <col min="12030" max="12030" width="9.42578125" style="2" customWidth="1"/>
    <col min="12031" max="12031" width="38.140625" style="2" bestFit="1" customWidth="1"/>
    <col min="12032" max="12285" width="9.140625" style="2"/>
    <col min="12286" max="12286" width="9.42578125" style="2" customWidth="1"/>
    <col min="12287" max="12287" width="38.140625" style="2" bestFit="1" customWidth="1"/>
    <col min="12288" max="12541" width="9.140625" style="2"/>
    <col min="12542" max="12542" width="9.42578125" style="2" customWidth="1"/>
    <col min="12543" max="12543" width="38.140625" style="2" bestFit="1" customWidth="1"/>
    <col min="12544" max="12797" width="9.140625" style="2"/>
    <col min="12798" max="12798" width="9.42578125" style="2" customWidth="1"/>
    <col min="12799" max="12799" width="38.140625" style="2" bestFit="1" customWidth="1"/>
    <col min="12800" max="13053" width="9.140625" style="2"/>
    <col min="13054" max="13054" width="9.42578125" style="2" customWidth="1"/>
    <col min="13055" max="13055" width="38.140625" style="2" bestFit="1" customWidth="1"/>
    <col min="13056" max="13309" width="9.140625" style="2"/>
    <col min="13310" max="13310" width="9.42578125" style="2" customWidth="1"/>
    <col min="13311" max="13311" width="38.140625" style="2" bestFit="1" customWidth="1"/>
    <col min="13312" max="13565" width="9.140625" style="2"/>
    <col min="13566" max="13566" width="9.42578125" style="2" customWidth="1"/>
    <col min="13567" max="13567" width="38.140625" style="2" bestFit="1" customWidth="1"/>
    <col min="13568" max="13821" width="9.140625" style="2"/>
    <col min="13822" max="13822" width="9.42578125" style="2" customWidth="1"/>
    <col min="13823" max="13823" width="38.140625" style="2" bestFit="1" customWidth="1"/>
    <col min="13824" max="14077" width="9.140625" style="2"/>
    <col min="14078" max="14078" width="9.42578125" style="2" customWidth="1"/>
    <col min="14079" max="14079" width="38.140625" style="2" bestFit="1" customWidth="1"/>
    <col min="14080" max="14333" width="9.140625" style="2"/>
    <col min="14334" max="14334" width="9.42578125" style="2" customWidth="1"/>
    <col min="14335" max="14335" width="38.140625" style="2" bestFit="1" customWidth="1"/>
    <col min="14336" max="14589" width="9.140625" style="2"/>
    <col min="14590" max="14590" width="9.42578125" style="2" customWidth="1"/>
    <col min="14591" max="14591" width="38.140625" style="2" bestFit="1" customWidth="1"/>
    <col min="14592" max="14845" width="9.140625" style="2"/>
    <col min="14846" max="14846" width="9.42578125" style="2" customWidth="1"/>
    <col min="14847" max="14847" width="38.140625" style="2" bestFit="1" customWidth="1"/>
    <col min="14848" max="15101" width="9.140625" style="2"/>
    <col min="15102" max="15102" width="9.42578125" style="2" customWidth="1"/>
    <col min="15103" max="15103" width="38.140625" style="2" bestFit="1" customWidth="1"/>
    <col min="15104" max="15357" width="9.140625" style="2"/>
    <col min="15358" max="15358" width="9.42578125" style="2" customWidth="1"/>
    <col min="15359" max="15359" width="38.140625" style="2" bestFit="1" customWidth="1"/>
    <col min="15360" max="15613" width="9.140625" style="2"/>
    <col min="15614" max="15614" width="9.42578125" style="2" customWidth="1"/>
    <col min="15615" max="15615" width="38.140625" style="2" bestFit="1" customWidth="1"/>
    <col min="15616" max="15869" width="9.140625" style="2"/>
    <col min="15870" max="15870" width="9.42578125" style="2" customWidth="1"/>
    <col min="15871" max="15871" width="38.140625" style="2" bestFit="1" customWidth="1"/>
    <col min="15872" max="16125" width="9.140625" style="2"/>
    <col min="16126" max="16126" width="9.42578125" style="2" customWidth="1"/>
    <col min="16127" max="16127" width="38.140625" style="2" bestFit="1" customWidth="1"/>
    <col min="16128" max="16384" width="9.140625" style="2"/>
  </cols>
  <sheetData>
    <row r="1" spans="1:36" s="1" customFormat="1" ht="23.25" customHeight="1">
      <c r="A1" s="26" t="s">
        <v>0</v>
      </c>
      <c r="B1" s="26" t="s">
        <v>20</v>
      </c>
      <c r="C1" s="26" t="s">
        <v>21</v>
      </c>
      <c r="D1" s="26" t="s">
        <v>30</v>
      </c>
      <c r="E1" s="27" t="s">
        <v>22</v>
      </c>
      <c r="F1" s="28"/>
      <c r="G1" s="29"/>
      <c r="H1" s="30" t="s">
        <v>19</v>
      </c>
      <c r="I1" s="23" t="s">
        <v>23</v>
      </c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5"/>
      <c r="AG1" s="20" t="s">
        <v>24</v>
      </c>
      <c r="AH1" s="20" t="s">
        <v>25</v>
      </c>
      <c r="AI1" s="20" t="s">
        <v>26</v>
      </c>
      <c r="AJ1" s="20" t="s">
        <v>27</v>
      </c>
    </row>
    <row r="2" spans="1:36" s="1" customFormat="1" ht="28.5" customHeight="1">
      <c r="A2" s="26"/>
      <c r="B2" s="26"/>
      <c r="C2" s="26"/>
      <c r="D2" s="26"/>
      <c r="E2" s="17" t="s">
        <v>14</v>
      </c>
      <c r="F2" s="17" t="s">
        <v>15</v>
      </c>
      <c r="G2" s="17" t="s">
        <v>16</v>
      </c>
      <c r="H2" s="31"/>
      <c r="I2" s="4">
        <v>1</v>
      </c>
      <c r="J2" s="4">
        <v>2</v>
      </c>
      <c r="K2" s="4">
        <v>3</v>
      </c>
      <c r="L2" s="4">
        <v>4</v>
      </c>
      <c r="M2" s="4">
        <v>5</v>
      </c>
      <c r="N2" s="4">
        <v>6</v>
      </c>
      <c r="O2" s="4">
        <v>7</v>
      </c>
      <c r="P2" s="4">
        <v>8</v>
      </c>
      <c r="Q2" s="4">
        <v>9</v>
      </c>
      <c r="R2" s="4">
        <v>10</v>
      </c>
      <c r="S2" s="4">
        <v>11</v>
      </c>
      <c r="T2" s="4">
        <v>12</v>
      </c>
      <c r="U2" s="4">
        <v>13</v>
      </c>
      <c r="V2" s="4">
        <v>14</v>
      </c>
      <c r="W2" s="4">
        <v>15</v>
      </c>
      <c r="X2" s="4">
        <v>16</v>
      </c>
      <c r="Y2" s="4">
        <v>17</v>
      </c>
      <c r="Z2" s="4">
        <v>18</v>
      </c>
      <c r="AA2" s="4">
        <v>19</v>
      </c>
      <c r="AB2" s="4">
        <v>20</v>
      </c>
      <c r="AC2" s="4">
        <v>21</v>
      </c>
      <c r="AD2" s="4">
        <v>22</v>
      </c>
      <c r="AE2" s="4">
        <v>23</v>
      </c>
      <c r="AF2" s="4">
        <v>24</v>
      </c>
      <c r="AG2" s="21"/>
      <c r="AH2" s="21"/>
      <c r="AI2" s="21"/>
      <c r="AJ2" s="21"/>
    </row>
    <row r="3" spans="1:36">
      <c r="A3" s="12" t="s">
        <v>13</v>
      </c>
      <c r="B3" s="7" t="s">
        <v>2</v>
      </c>
      <c r="C3" s="13" t="s">
        <v>1</v>
      </c>
      <c r="D3" s="13" t="s">
        <v>31</v>
      </c>
      <c r="E3" s="7">
        <v>2</v>
      </c>
      <c r="F3" s="7">
        <v>0</v>
      </c>
      <c r="G3" s="7">
        <v>0</v>
      </c>
      <c r="H3" s="7">
        <v>54</v>
      </c>
      <c r="I3" s="16">
        <v>8.6133333333333342E-4</v>
      </c>
      <c r="J3" s="16">
        <v>2.679999999999999E-4</v>
      </c>
      <c r="K3" s="16">
        <v>1.5826666666666669E-3</v>
      </c>
      <c r="L3" s="16">
        <v>2.6094666666666662E-2</v>
      </c>
      <c r="M3" s="16">
        <v>6.0978666666666632E-2</v>
      </c>
      <c r="N3" s="16">
        <v>8.7513333333333346E-2</v>
      </c>
      <c r="O3" s="16">
        <v>7.9853333333333318E-2</v>
      </c>
      <c r="P3" s="16">
        <v>5.5737333333333354E-2</v>
      </c>
      <c r="Q3" s="16">
        <v>4.1688000000000003E-2</v>
      </c>
      <c r="R3" s="16">
        <v>3.7197333333333332E-2</v>
      </c>
      <c r="S3" s="16">
        <v>3.8003999999999982E-2</v>
      </c>
      <c r="T3" s="16">
        <v>4.3794666666666662E-2</v>
      </c>
      <c r="U3" s="16">
        <v>4.0765333333333348E-2</v>
      </c>
      <c r="V3" s="16">
        <v>3.8082666666666667E-2</v>
      </c>
      <c r="W3" s="16">
        <v>4.1936000000000001E-2</v>
      </c>
      <c r="X3" s="16">
        <v>5.5073333333333342E-2</v>
      </c>
      <c r="Y3" s="16">
        <v>7.3261333333333359E-2</v>
      </c>
      <c r="Z3" s="16">
        <v>7.7619999999999981E-2</v>
      </c>
      <c r="AA3" s="16">
        <v>7.0710666666666658E-2</v>
      </c>
      <c r="AB3" s="16">
        <v>5.188799999999999E-2</v>
      </c>
      <c r="AC3" s="16">
        <v>3.6084000000000005E-2</v>
      </c>
      <c r="AD3" s="16">
        <v>2.4784000000000004E-2</v>
      </c>
      <c r="AE3" s="16">
        <v>1.197733333333334E-2</v>
      </c>
      <c r="AF3" s="16">
        <v>4.2533333333333329E-3</v>
      </c>
      <c r="AG3" s="5">
        <f>MAX(N3:Q3)*$H3</f>
        <v>4.7257200000000008</v>
      </c>
      <c r="AH3" s="5">
        <f>MAX(R3:X3)*$H3</f>
        <v>2.9739600000000004</v>
      </c>
      <c r="AI3" s="5">
        <f>MAX(Y3:AB3)*$H3</f>
        <v>4.1914799999999985</v>
      </c>
      <c r="AJ3" s="18">
        <v>2.5</v>
      </c>
    </row>
    <row r="4" spans="1:36">
      <c r="A4" s="12" t="s">
        <v>13</v>
      </c>
      <c r="B4" s="7" t="s">
        <v>28</v>
      </c>
      <c r="C4" s="13" t="s">
        <v>3</v>
      </c>
      <c r="D4" s="13" t="s">
        <v>32</v>
      </c>
      <c r="E4" s="7">
        <v>2</v>
      </c>
      <c r="F4" s="7">
        <v>0</v>
      </c>
      <c r="G4" s="7">
        <v>0</v>
      </c>
      <c r="H4" s="7">
        <v>46</v>
      </c>
      <c r="I4" s="9">
        <v>8.6133333333333342E-4</v>
      </c>
      <c r="J4" s="9">
        <v>2.679999999999999E-4</v>
      </c>
      <c r="K4" s="9">
        <v>1.5826666666666669E-3</v>
      </c>
      <c r="L4" s="9">
        <v>2.6094666666666662E-2</v>
      </c>
      <c r="M4" s="9">
        <v>6.0978666666666632E-2</v>
      </c>
      <c r="N4" s="9">
        <v>8.7513333333333346E-2</v>
      </c>
      <c r="O4" s="9">
        <v>7.9853333333333318E-2</v>
      </c>
      <c r="P4" s="9">
        <v>5.5737333333333354E-2</v>
      </c>
      <c r="Q4" s="9">
        <v>4.1688000000000003E-2</v>
      </c>
      <c r="R4" s="9">
        <v>3.7197333333333332E-2</v>
      </c>
      <c r="S4" s="9">
        <v>3.8003999999999982E-2</v>
      </c>
      <c r="T4" s="9">
        <v>4.3794666666666662E-2</v>
      </c>
      <c r="U4" s="9">
        <v>4.0765333333333348E-2</v>
      </c>
      <c r="V4" s="9">
        <v>3.8082666666666667E-2</v>
      </c>
      <c r="W4" s="9">
        <v>4.1936000000000001E-2</v>
      </c>
      <c r="X4" s="9">
        <v>5.5073333333333342E-2</v>
      </c>
      <c r="Y4" s="9">
        <v>7.3261333333333359E-2</v>
      </c>
      <c r="Z4" s="9">
        <v>7.7619999999999981E-2</v>
      </c>
      <c r="AA4" s="9">
        <v>7.0710666666666658E-2</v>
      </c>
      <c r="AB4" s="9">
        <v>5.188799999999999E-2</v>
      </c>
      <c r="AC4" s="9">
        <v>3.6084000000000005E-2</v>
      </c>
      <c r="AD4" s="9">
        <v>2.4784000000000004E-2</v>
      </c>
      <c r="AE4" s="9">
        <v>1.197733333333334E-2</v>
      </c>
      <c r="AF4" s="9">
        <v>4.2533333333333329E-3</v>
      </c>
      <c r="AG4" s="5">
        <f t="shared" ref="AG4:AG13" si="0">MAX(N4:Q4)*$H4</f>
        <v>4.0256133333333342</v>
      </c>
      <c r="AH4" s="5">
        <f t="shared" ref="AH4:AH13" si="1">MAX(R4:X4)*$H4</f>
        <v>2.5333733333333339</v>
      </c>
      <c r="AI4" s="5">
        <f t="shared" ref="AI4:AI13" si="2">MAX(Y4:AB4)*$H4</f>
        <v>3.5705199999999992</v>
      </c>
      <c r="AJ4" s="18">
        <v>2.5</v>
      </c>
    </row>
    <row r="5" spans="1:36">
      <c r="A5" s="12" t="s">
        <v>13</v>
      </c>
      <c r="B5" s="7" t="s">
        <v>28</v>
      </c>
      <c r="C5" s="13" t="s">
        <v>4</v>
      </c>
      <c r="D5" s="13" t="s">
        <v>33</v>
      </c>
      <c r="E5" s="7">
        <v>2</v>
      </c>
      <c r="F5" s="7">
        <v>0</v>
      </c>
      <c r="G5" s="7">
        <v>2</v>
      </c>
      <c r="H5" s="7">
        <v>92</v>
      </c>
      <c r="I5" s="9">
        <v>8.6133333333333342E-4</v>
      </c>
      <c r="J5" s="9">
        <v>2.679999999999999E-4</v>
      </c>
      <c r="K5" s="9">
        <v>1.5826666666666669E-3</v>
      </c>
      <c r="L5" s="9">
        <v>2.6094666666666662E-2</v>
      </c>
      <c r="M5" s="9">
        <v>6.0978666666666632E-2</v>
      </c>
      <c r="N5" s="9">
        <v>8.7513333333333346E-2</v>
      </c>
      <c r="O5" s="9">
        <v>7.9853333333333318E-2</v>
      </c>
      <c r="P5" s="9">
        <v>5.5737333333333354E-2</v>
      </c>
      <c r="Q5" s="9">
        <v>4.1688000000000003E-2</v>
      </c>
      <c r="R5" s="9">
        <v>3.7197333333333332E-2</v>
      </c>
      <c r="S5" s="9">
        <v>3.8003999999999982E-2</v>
      </c>
      <c r="T5" s="9">
        <v>4.3794666666666662E-2</v>
      </c>
      <c r="U5" s="9">
        <v>4.0765333333333348E-2</v>
      </c>
      <c r="V5" s="9">
        <v>3.8082666666666667E-2</v>
      </c>
      <c r="W5" s="9">
        <v>4.1936000000000001E-2</v>
      </c>
      <c r="X5" s="9">
        <v>5.5073333333333342E-2</v>
      </c>
      <c r="Y5" s="9">
        <v>7.3261333333333359E-2</v>
      </c>
      <c r="Z5" s="9">
        <v>7.7619999999999981E-2</v>
      </c>
      <c r="AA5" s="9">
        <v>7.0710666666666658E-2</v>
      </c>
      <c r="AB5" s="9">
        <v>5.188799999999999E-2</v>
      </c>
      <c r="AC5" s="9">
        <v>3.6084000000000005E-2</v>
      </c>
      <c r="AD5" s="9">
        <v>2.4784000000000004E-2</v>
      </c>
      <c r="AE5" s="9">
        <v>1.197733333333334E-2</v>
      </c>
      <c r="AF5" s="9">
        <v>4.2533333333333329E-3</v>
      </c>
      <c r="AG5" s="5">
        <f t="shared" si="0"/>
        <v>8.0512266666666683</v>
      </c>
      <c r="AH5" s="5">
        <f t="shared" si="1"/>
        <v>5.0667466666666678</v>
      </c>
      <c r="AI5" s="5">
        <f t="shared" si="2"/>
        <v>7.1410399999999985</v>
      </c>
      <c r="AJ5" s="18">
        <v>2.5</v>
      </c>
    </row>
    <row r="6" spans="1:36">
      <c r="A6" s="12" t="s">
        <v>13</v>
      </c>
      <c r="B6" s="7" t="s">
        <v>28</v>
      </c>
      <c r="C6" s="13" t="s">
        <v>5</v>
      </c>
      <c r="D6" s="13" t="s">
        <v>34</v>
      </c>
      <c r="E6" s="7">
        <v>3</v>
      </c>
      <c r="F6" s="7">
        <v>0</v>
      </c>
      <c r="G6" s="7">
        <v>3</v>
      </c>
      <c r="H6" s="7">
        <v>162</v>
      </c>
      <c r="I6" s="9">
        <v>8.6133333333333342E-4</v>
      </c>
      <c r="J6" s="9">
        <v>2.679999999999999E-4</v>
      </c>
      <c r="K6" s="9">
        <v>1.5826666666666669E-3</v>
      </c>
      <c r="L6" s="9">
        <v>2.6094666666666662E-2</v>
      </c>
      <c r="M6" s="9">
        <v>6.0978666666666632E-2</v>
      </c>
      <c r="N6" s="9">
        <v>8.7513333333333346E-2</v>
      </c>
      <c r="O6" s="9">
        <v>7.9853333333333318E-2</v>
      </c>
      <c r="P6" s="9">
        <v>5.5737333333333354E-2</v>
      </c>
      <c r="Q6" s="9">
        <v>4.1688000000000003E-2</v>
      </c>
      <c r="R6" s="9">
        <v>3.7197333333333332E-2</v>
      </c>
      <c r="S6" s="9">
        <v>3.8003999999999982E-2</v>
      </c>
      <c r="T6" s="9">
        <v>4.3794666666666662E-2</v>
      </c>
      <c r="U6" s="9">
        <v>4.0765333333333348E-2</v>
      </c>
      <c r="V6" s="9">
        <v>3.8082666666666667E-2</v>
      </c>
      <c r="W6" s="9">
        <v>4.1936000000000001E-2</v>
      </c>
      <c r="X6" s="9">
        <v>5.5073333333333342E-2</v>
      </c>
      <c r="Y6" s="9">
        <v>7.3261333333333359E-2</v>
      </c>
      <c r="Z6" s="9">
        <v>7.7619999999999981E-2</v>
      </c>
      <c r="AA6" s="9">
        <v>7.0710666666666658E-2</v>
      </c>
      <c r="AB6" s="9">
        <v>5.188799999999999E-2</v>
      </c>
      <c r="AC6" s="9">
        <v>3.6084000000000005E-2</v>
      </c>
      <c r="AD6" s="9">
        <v>2.4784000000000004E-2</v>
      </c>
      <c r="AE6" s="9">
        <v>1.197733333333334E-2</v>
      </c>
      <c r="AF6" s="9">
        <v>4.2533333333333329E-3</v>
      </c>
      <c r="AG6" s="5">
        <f t="shared" si="0"/>
        <v>14.177160000000002</v>
      </c>
      <c r="AH6" s="5">
        <f t="shared" si="1"/>
        <v>8.9218800000000016</v>
      </c>
      <c r="AI6" s="5">
        <f t="shared" si="2"/>
        <v>12.574439999999997</v>
      </c>
      <c r="AJ6" s="18">
        <v>2.5</v>
      </c>
    </row>
    <row r="7" spans="1:36">
      <c r="A7" s="12" t="s">
        <v>13</v>
      </c>
      <c r="B7" s="7" t="s">
        <v>28</v>
      </c>
      <c r="C7" s="13" t="s">
        <v>6</v>
      </c>
      <c r="D7" s="13" t="s">
        <v>35</v>
      </c>
      <c r="E7" s="7">
        <v>0</v>
      </c>
      <c r="F7" s="7">
        <v>0</v>
      </c>
      <c r="G7" s="7">
        <v>2</v>
      </c>
      <c r="H7" s="7">
        <v>56</v>
      </c>
      <c r="I7" s="9">
        <v>8.6133333333333342E-4</v>
      </c>
      <c r="J7" s="9">
        <v>2.679999999999999E-4</v>
      </c>
      <c r="K7" s="9">
        <v>1.5826666666666669E-3</v>
      </c>
      <c r="L7" s="9">
        <v>2.6094666666666662E-2</v>
      </c>
      <c r="M7" s="9">
        <v>6.0978666666666632E-2</v>
      </c>
      <c r="N7" s="9">
        <v>8.7513333333333346E-2</v>
      </c>
      <c r="O7" s="9">
        <v>7.9853333333333318E-2</v>
      </c>
      <c r="P7" s="9">
        <v>5.5737333333333354E-2</v>
      </c>
      <c r="Q7" s="9">
        <v>4.1688000000000003E-2</v>
      </c>
      <c r="R7" s="9">
        <v>3.7197333333333332E-2</v>
      </c>
      <c r="S7" s="9">
        <v>3.8003999999999982E-2</v>
      </c>
      <c r="T7" s="9">
        <v>4.3794666666666662E-2</v>
      </c>
      <c r="U7" s="9">
        <v>4.0765333333333348E-2</v>
      </c>
      <c r="V7" s="9">
        <v>3.8082666666666667E-2</v>
      </c>
      <c r="W7" s="9">
        <v>4.1936000000000001E-2</v>
      </c>
      <c r="X7" s="9">
        <v>5.5073333333333342E-2</v>
      </c>
      <c r="Y7" s="9">
        <v>7.3261333333333359E-2</v>
      </c>
      <c r="Z7" s="9">
        <v>7.7619999999999981E-2</v>
      </c>
      <c r="AA7" s="9">
        <v>7.0710666666666658E-2</v>
      </c>
      <c r="AB7" s="9">
        <v>5.188799999999999E-2</v>
      </c>
      <c r="AC7" s="9">
        <v>3.6084000000000005E-2</v>
      </c>
      <c r="AD7" s="9">
        <v>2.4784000000000004E-2</v>
      </c>
      <c r="AE7" s="9">
        <v>1.197733333333334E-2</v>
      </c>
      <c r="AF7" s="9">
        <v>4.2533333333333329E-3</v>
      </c>
      <c r="AG7" s="5">
        <f t="shared" si="0"/>
        <v>4.9007466666666675</v>
      </c>
      <c r="AH7" s="5">
        <f t="shared" si="1"/>
        <v>3.084106666666667</v>
      </c>
      <c r="AI7" s="5">
        <f t="shared" si="2"/>
        <v>4.3467199999999986</v>
      </c>
      <c r="AJ7" s="18">
        <v>2.5</v>
      </c>
    </row>
    <row r="8" spans="1:36">
      <c r="A8" s="12" t="s">
        <v>13</v>
      </c>
      <c r="B8" s="7" t="s">
        <v>28</v>
      </c>
      <c r="C8" s="13" t="s">
        <v>7</v>
      </c>
      <c r="D8" s="13" t="s">
        <v>36</v>
      </c>
      <c r="E8" s="7">
        <v>0</v>
      </c>
      <c r="F8" s="7">
        <v>0</v>
      </c>
      <c r="G8" s="7">
        <v>4</v>
      </c>
      <c r="H8" s="7">
        <v>92</v>
      </c>
      <c r="I8" s="9">
        <v>8.6133333333333342E-4</v>
      </c>
      <c r="J8" s="9">
        <v>2.679999999999999E-4</v>
      </c>
      <c r="K8" s="9">
        <v>1.5826666666666669E-3</v>
      </c>
      <c r="L8" s="9">
        <v>2.6094666666666662E-2</v>
      </c>
      <c r="M8" s="9">
        <v>6.0978666666666632E-2</v>
      </c>
      <c r="N8" s="9">
        <v>8.7513333333333346E-2</v>
      </c>
      <c r="O8" s="9">
        <v>7.9853333333333318E-2</v>
      </c>
      <c r="P8" s="9">
        <v>5.5737333333333354E-2</v>
      </c>
      <c r="Q8" s="9">
        <v>4.1688000000000003E-2</v>
      </c>
      <c r="R8" s="9">
        <v>3.7197333333333332E-2</v>
      </c>
      <c r="S8" s="9">
        <v>3.8003999999999982E-2</v>
      </c>
      <c r="T8" s="9">
        <v>4.3794666666666662E-2</v>
      </c>
      <c r="U8" s="9">
        <v>4.0765333333333348E-2</v>
      </c>
      <c r="V8" s="9">
        <v>3.8082666666666667E-2</v>
      </c>
      <c r="W8" s="9">
        <v>4.1936000000000001E-2</v>
      </c>
      <c r="X8" s="9">
        <v>5.5073333333333342E-2</v>
      </c>
      <c r="Y8" s="9">
        <v>7.3261333333333359E-2</v>
      </c>
      <c r="Z8" s="9">
        <v>7.7619999999999981E-2</v>
      </c>
      <c r="AA8" s="9">
        <v>7.0710666666666658E-2</v>
      </c>
      <c r="AB8" s="9">
        <v>5.188799999999999E-2</v>
      </c>
      <c r="AC8" s="9">
        <v>3.6084000000000005E-2</v>
      </c>
      <c r="AD8" s="9">
        <v>2.4784000000000004E-2</v>
      </c>
      <c r="AE8" s="9">
        <v>1.197733333333334E-2</v>
      </c>
      <c r="AF8" s="9">
        <v>4.2533333333333329E-3</v>
      </c>
      <c r="AG8" s="5">
        <f t="shared" si="0"/>
        <v>8.0512266666666683</v>
      </c>
      <c r="AH8" s="5">
        <f t="shared" si="1"/>
        <v>5.0667466666666678</v>
      </c>
      <c r="AI8" s="5">
        <f t="shared" si="2"/>
        <v>7.1410399999999985</v>
      </c>
      <c r="AJ8" s="18">
        <v>2.5</v>
      </c>
    </row>
    <row r="9" spans="1:36">
      <c r="A9" s="12" t="s">
        <v>13</v>
      </c>
      <c r="B9" s="7" t="s">
        <v>28</v>
      </c>
      <c r="C9" s="13" t="s">
        <v>8</v>
      </c>
      <c r="D9" s="13" t="s">
        <v>37</v>
      </c>
      <c r="E9" s="7">
        <v>0</v>
      </c>
      <c r="F9" s="7">
        <v>0</v>
      </c>
      <c r="G9" s="7">
        <v>4</v>
      </c>
      <c r="H9" s="7">
        <v>50</v>
      </c>
      <c r="I9" s="9">
        <v>8.6133333333333342E-4</v>
      </c>
      <c r="J9" s="9">
        <v>2.679999999999999E-4</v>
      </c>
      <c r="K9" s="9">
        <v>1.5826666666666669E-3</v>
      </c>
      <c r="L9" s="9">
        <v>2.6094666666666662E-2</v>
      </c>
      <c r="M9" s="9">
        <v>6.0978666666666632E-2</v>
      </c>
      <c r="N9" s="9">
        <v>8.7513333333333346E-2</v>
      </c>
      <c r="O9" s="9">
        <v>7.9853333333333318E-2</v>
      </c>
      <c r="P9" s="9">
        <v>5.5737333333333354E-2</v>
      </c>
      <c r="Q9" s="9">
        <v>4.1688000000000003E-2</v>
      </c>
      <c r="R9" s="9">
        <v>3.7197333333333332E-2</v>
      </c>
      <c r="S9" s="9">
        <v>3.8003999999999982E-2</v>
      </c>
      <c r="T9" s="9">
        <v>4.3794666666666662E-2</v>
      </c>
      <c r="U9" s="9">
        <v>4.0765333333333348E-2</v>
      </c>
      <c r="V9" s="9">
        <v>3.8082666666666667E-2</v>
      </c>
      <c r="W9" s="9">
        <v>4.1936000000000001E-2</v>
      </c>
      <c r="X9" s="9">
        <v>5.5073333333333342E-2</v>
      </c>
      <c r="Y9" s="9">
        <v>7.3261333333333359E-2</v>
      </c>
      <c r="Z9" s="9">
        <v>7.7619999999999981E-2</v>
      </c>
      <c r="AA9" s="9">
        <v>7.0710666666666658E-2</v>
      </c>
      <c r="AB9" s="9">
        <v>5.188799999999999E-2</v>
      </c>
      <c r="AC9" s="9">
        <v>3.6084000000000005E-2</v>
      </c>
      <c r="AD9" s="9">
        <v>2.4784000000000004E-2</v>
      </c>
      <c r="AE9" s="9">
        <v>1.197733333333334E-2</v>
      </c>
      <c r="AF9" s="9">
        <v>4.2533333333333329E-3</v>
      </c>
      <c r="AG9" s="5">
        <f t="shared" si="0"/>
        <v>4.3756666666666675</v>
      </c>
      <c r="AH9" s="5">
        <f t="shared" si="1"/>
        <v>2.7536666666666672</v>
      </c>
      <c r="AI9" s="5">
        <f t="shared" si="2"/>
        <v>3.8809999999999989</v>
      </c>
      <c r="AJ9" s="18">
        <v>2.5</v>
      </c>
    </row>
    <row r="10" spans="1:36">
      <c r="A10" s="12" t="s">
        <v>13</v>
      </c>
      <c r="B10" s="7" t="s">
        <v>28</v>
      </c>
      <c r="C10" s="13" t="s">
        <v>9</v>
      </c>
      <c r="D10" s="13" t="s">
        <v>38</v>
      </c>
      <c r="E10" s="7">
        <v>2</v>
      </c>
      <c r="F10" s="7">
        <v>0</v>
      </c>
      <c r="G10" s="7">
        <v>1</v>
      </c>
      <c r="H10" s="7">
        <v>8</v>
      </c>
      <c r="I10" s="9">
        <v>8.6133333333333342E-4</v>
      </c>
      <c r="J10" s="9">
        <v>2.679999999999999E-4</v>
      </c>
      <c r="K10" s="9">
        <v>1.5826666666666669E-3</v>
      </c>
      <c r="L10" s="9">
        <v>2.6094666666666662E-2</v>
      </c>
      <c r="M10" s="9">
        <v>6.0978666666666632E-2</v>
      </c>
      <c r="N10" s="9">
        <v>8.7513333333333346E-2</v>
      </c>
      <c r="O10" s="9">
        <v>7.9853333333333318E-2</v>
      </c>
      <c r="P10" s="9">
        <v>5.5737333333333354E-2</v>
      </c>
      <c r="Q10" s="9">
        <v>4.1688000000000003E-2</v>
      </c>
      <c r="R10" s="9">
        <v>3.7197333333333332E-2</v>
      </c>
      <c r="S10" s="9">
        <v>3.8003999999999982E-2</v>
      </c>
      <c r="T10" s="9">
        <v>4.3794666666666662E-2</v>
      </c>
      <c r="U10" s="9">
        <v>4.0765333333333348E-2</v>
      </c>
      <c r="V10" s="9">
        <v>3.8082666666666667E-2</v>
      </c>
      <c r="W10" s="9">
        <v>4.1936000000000001E-2</v>
      </c>
      <c r="X10" s="9">
        <v>5.5073333333333342E-2</v>
      </c>
      <c r="Y10" s="9">
        <v>7.3261333333333359E-2</v>
      </c>
      <c r="Z10" s="9">
        <v>7.7619999999999981E-2</v>
      </c>
      <c r="AA10" s="9">
        <v>7.0710666666666658E-2</v>
      </c>
      <c r="AB10" s="9">
        <v>5.188799999999999E-2</v>
      </c>
      <c r="AC10" s="9">
        <v>3.6084000000000005E-2</v>
      </c>
      <c r="AD10" s="9">
        <v>2.4784000000000004E-2</v>
      </c>
      <c r="AE10" s="9">
        <v>1.197733333333334E-2</v>
      </c>
      <c r="AF10" s="9">
        <v>4.2533333333333329E-3</v>
      </c>
      <c r="AG10" s="5">
        <f t="shared" si="0"/>
        <v>0.70010666666666677</v>
      </c>
      <c r="AH10" s="5">
        <v>1</v>
      </c>
      <c r="AI10" s="5">
        <f t="shared" si="2"/>
        <v>0.62095999999999985</v>
      </c>
      <c r="AJ10" s="18">
        <v>2.5</v>
      </c>
    </row>
    <row r="11" spans="1:36">
      <c r="A11" s="12" t="s">
        <v>13</v>
      </c>
      <c r="B11" s="7" t="s">
        <v>28</v>
      </c>
      <c r="C11" s="13" t="s">
        <v>10</v>
      </c>
      <c r="D11" s="13" t="s">
        <v>39</v>
      </c>
      <c r="E11" s="7">
        <v>3</v>
      </c>
      <c r="F11" s="7">
        <v>0</v>
      </c>
      <c r="G11" s="7">
        <v>3</v>
      </c>
      <c r="H11" s="7">
        <v>162</v>
      </c>
      <c r="I11" s="9">
        <v>8.6133333333333342E-4</v>
      </c>
      <c r="J11" s="9">
        <v>2.679999999999999E-4</v>
      </c>
      <c r="K11" s="9">
        <v>1.5826666666666669E-3</v>
      </c>
      <c r="L11" s="9">
        <v>2.6094666666666662E-2</v>
      </c>
      <c r="M11" s="9">
        <v>6.0978666666666632E-2</v>
      </c>
      <c r="N11" s="9">
        <v>8.7513333333333346E-2</v>
      </c>
      <c r="O11" s="9">
        <v>7.9853333333333318E-2</v>
      </c>
      <c r="P11" s="9">
        <v>5.5737333333333354E-2</v>
      </c>
      <c r="Q11" s="9">
        <v>4.1688000000000003E-2</v>
      </c>
      <c r="R11" s="9">
        <v>3.7197333333333332E-2</v>
      </c>
      <c r="S11" s="9">
        <v>3.8003999999999982E-2</v>
      </c>
      <c r="T11" s="9">
        <v>4.3794666666666662E-2</v>
      </c>
      <c r="U11" s="9">
        <v>4.0765333333333348E-2</v>
      </c>
      <c r="V11" s="9">
        <v>3.8082666666666667E-2</v>
      </c>
      <c r="W11" s="9">
        <v>4.1936000000000001E-2</v>
      </c>
      <c r="X11" s="9">
        <v>5.5073333333333342E-2</v>
      </c>
      <c r="Y11" s="9">
        <v>7.3261333333333359E-2</v>
      </c>
      <c r="Z11" s="9">
        <v>7.7619999999999981E-2</v>
      </c>
      <c r="AA11" s="9">
        <v>7.0710666666666658E-2</v>
      </c>
      <c r="AB11" s="9">
        <v>5.188799999999999E-2</v>
      </c>
      <c r="AC11" s="9">
        <v>3.6084000000000005E-2</v>
      </c>
      <c r="AD11" s="9">
        <v>2.4784000000000004E-2</v>
      </c>
      <c r="AE11" s="9">
        <v>1.197733333333334E-2</v>
      </c>
      <c r="AF11" s="9">
        <v>4.2533333333333329E-3</v>
      </c>
      <c r="AG11" s="5">
        <f t="shared" si="0"/>
        <v>14.177160000000002</v>
      </c>
      <c r="AH11" s="5">
        <f t="shared" si="1"/>
        <v>8.9218800000000016</v>
      </c>
      <c r="AI11" s="5">
        <f t="shared" si="2"/>
        <v>12.574439999999997</v>
      </c>
      <c r="AJ11" s="18">
        <v>2.5</v>
      </c>
    </row>
    <row r="12" spans="1:36">
      <c r="A12" s="12" t="s">
        <v>13</v>
      </c>
      <c r="B12" s="7" t="s">
        <v>28</v>
      </c>
      <c r="C12" s="13" t="s">
        <v>11</v>
      </c>
      <c r="D12" s="13" t="s">
        <v>40</v>
      </c>
      <c r="E12" s="7">
        <v>3</v>
      </c>
      <c r="F12" s="7">
        <v>0</v>
      </c>
      <c r="G12" s="7">
        <v>3</v>
      </c>
      <c r="H12" s="7">
        <v>230</v>
      </c>
      <c r="I12" s="9">
        <v>8.6133333333333342E-4</v>
      </c>
      <c r="J12" s="9">
        <v>2.679999999999999E-4</v>
      </c>
      <c r="K12" s="9">
        <v>1.5826666666666669E-3</v>
      </c>
      <c r="L12" s="9">
        <v>2.6094666666666662E-2</v>
      </c>
      <c r="M12" s="9">
        <v>6.0978666666666632E-2</v>
      </c>
      <c r="N12" s="9">
        <v>8.7513333333333346E-2</v>
      </c>
      <c r="O12" s="9">
        <v>7.9853333333333318E-2</v>
      </c>
      <c r="P12" s="9">
        <v>5.5737333333333354E-2</v>
      </c>
      <c r="Q12" s="9">
        <v>4.1688000000000003E-2</v>
      </c>
      <c r="R12" s="9">
        <v>3.7197333333333332E-2</v>
      </c>
      <c r="S12" s="9">
        <v>3.8003999999999982E-2</v>
      </c>
      <c r="T12" s="9">
        <v>4.3794666666666662E-2</v>
      </c>
      <c r="U12" s="9">
        <v>4.0765333333333348E-2</v>
      </c>
      <c r="V12" s="9">
        <v>3.8082666666666667E-2</v>
      </c>
      <c r="W12" s="9">
        <v>4.1936000000000001E-2</v>
      </c>
      <c r="X12" s="9">
        <v>5.5073333333333342E-2</v>
      </c>
      <c r="Y12" s="9">
        <v>7.3261333333333359E-2</v>
      </c>
      <c r="Z12" s="9">
        <v>7.7619999999999981E-2</v>
      </c>
      <c r="AA12" s="9">
        <v>7.0710666666666658E-2</v>
      </c>
      <c r="AB12" s="9">
        <v>5.188799999999999E-2</v>
      </c>
      <c r="AC12" s="9">
        <v>3.6084000000000005E-2</v>
      </c>
      <c r="AD12" s="9">
        <v>2.4784000000000004E-2</v>
      </c>
      <c r="AE12" s="9">
        <v>1.197733333333334E-2</v>
      </c>
      <c r="AF12" s="9">
        <v>4.2533333333333329E-3</v>
      </c>
      <c r="AG12" s="5">
        <f t="shared" si="0"/>
        <v>20.128066666666669</v>
      </c>
      <c r="AH12" s="5">
        <f t="shared" si="1"/>
        <v>12.666866666666669</v>
      </c>
      <c r="AI12" s="5">
        <f t="shared" si="2"/>
        <v>17.852599999999995</v>
      </c>
      <c r="AJ12" s="18">
        <v>2.5</v>
      </c>
    </row>
    <row r="13" spans="1:36">
      <c r="A13" s="12" t="s">
        <v>13</v>
      </c>
      <c r="B13" s="7" t="s">
        <v>28</v>
      </c>
      <c r="C13" s="13" t="s">
        <v>12</v>
      </c>
      <c r="D13" s="13" t="s">
        <v>41</v>
      </c>
      <c r="E13" s="7">
        <v>0</v>
      </c>
      <c r="F13" s="7">
        <v>0</v>
      </c>
      <c r="G13" s="7">
        <v>4</v>
      </c>
      <c r="H13" s="7">
        <v>54</v>
      </c>
      <c r="I13" s="9">
        <v>8.6133333333333342E-4</v>
      </c>
      <c r="J13" s="9">
        <v>2.679999999999999E-4</v>
      </c>
      <c r="K13" s="9">
        <v>1.5826666666666669E-3</v>
      </c>
      <c r="L13" s="9">
        <v>2.6094666666666662E-2</v>
      </c>
      <c r="M13" s="9">
        <v>6.0978666666666632E-2</v>
      </c>
      <c r="N13" s="9">
        <v>8.7513333333333346E-2</v>
      </c>
      <c r="O13" s="9">
        <v>7.9853333333333318E-2</v>
      </c>
      <c r="P13" s="9">
        <v>5.5737333333333354E-2</v>
      </c>
      <c r="Q13" s="9">
        <v>4.1688000000000003E-2</v>
      </c>
      <c r="R13" s="9">
        <v>3.7197333333333332E-2</v>
      </c>
      <c r="S13" s="9">
        <v>3.8003999999999982E-2</v>
      </c>
      <c r="T13" s="9">
        <v>4.3794666666666662E-2</v>
      </c>
      <c r="U13" s="9">
        <v>4.0765333333333348E-2</v>
      </c>
      <c r="V13" s="9">
        <v>3.8082666666666667E-2</v>
      </c>
      <c r="W13" s="9">
        <v>4.1936000000000001E-2</v>
      </c>
      <c r="X13" s="9">
        <v>5.5073333333333342E-2</v>
      </c>
      <c r="Y13" s="9">
        <v>7.3261333333333359E-2</v>
      </c>
      <c r="Z13" s="9">
        <v>7.7619999999999981E-2</v>
      </c>
      <c r="AA13" s="9">
        <v>7.0710666666666658E-2</v>
      </c>
      <c r="AB13" s="9">
        <v>5.188799999999999E-2</v>
      </c>
      <c r="AC13" s="9">
        <v>3.6084000000000005E-2</v>
      </c>
      <c r="AD13" s="9">
        <v>2.4784000000000004E-2</v>
      </c>
      <c r="AE13" s="9">
        <v>1.197733333333334E-2</v>
      </c>
      <c r="AF13" s="9">
        <v>4.2533333333333329E-3</v>
      </c>
      <c r="AG13" s="5">
        <f t="shared" si="0"/>
        <v>4.7257200000000008</v>
      </c>
      <c r="AH13" s="5">
        <f t="shared" si="1"/>
        <v>2.9739600000000004</v>
      </c>
      <c r="AI13" s="5">
        <f t="shared" si="2"/>
        <v>4.1914799999999985</v>
      </c>
      <c r="AJ13" s="18">
        <v>2.5</v>
      </c>
    </row>
    <row r="14" spans="1:36">
      <c r="E14" s="3">
        <v>60</v>
      </c>
      <c r="F14" s="3">
        <v>45</v>
      </c>
      <c r="G14" s="3">
        <v>25</v>
      </c>
    </row>
    <row r="15" spans="1:36">
      <c r="C15" s="15"/>
      <c r="D15" s="15"/>
      <c r="E15" s="22" t="s">
        <v>17</v>
      </c>
      <c r="F15" s="22"/>
      <c r="G15" s="22"/>
      <c r="H15" s="6"/>
    </row>
    <row r="16" spans="1:36" ht="15">
      <c r="A16" s="19" t="s">
        <v>29</v>
      </c>
      <c r="C16" s="15"/>
      <c r="D16" s="15"/>
      <c r="E16" s="6"/>
      <c r="F16" s="6"/>
      <c r="G16" s="6"/>
      <c r="H16" s="6"/>
    </row>
    <row r="17" spans="1:8" ht="15">
      <c r="A17" s="10" t="s">
        <v>18</v>
      </c>
      <c r="C17" s="15"/>
      <c r="D17" s="15"/>
      <c r="E17" s="6"/>
      <c r="F17" s="6"/>
      <c r="G17" s="6"/>
      <c r="H17" s="6"/>
    </row>
    <row r="18" spans="1:8">
      <c r="C18" s="15"/>
      <c r="D18" s="15"/>
      <c r="E18" s="6"/>
      <c r="F18" s="6"/>
      <c r="G18" s="6"/>
      <c r="H18" s="6"/>
    </row>
    <row r="19" spans="1:8">
      <c r="C19" s="15"/>
      <c r="D19" s="15"/>
      <c r="E19" s="6"/>
      <c r="F19" s="8"/>
      <c r="G19" s="6"/>
      <c r="H19" s="6"/>
    </row>
    <row r="20" spans="1:8">
      <c r="C20" s="15"/>
      <c r="D20" s="15"/>
      <c r="E20" s="6"/>
      <c r="F20" s="6"/>
      <c r="G20" s="6"/>
      <c r="H20" s="6"/>
    </row>
    <row r="21" spans="1:8">
      <c r="C21" s="15"/>
      <c r="D21" s="15"/>
      <c r="E21" s="6"/>
      <c r="F21" s="6"/>
      <c r="G21" s="6"/>
      <c r="H21" s="6"/>
    </row>
    <row r="22" spans="1:8">
      <c r="C22" s="15"/>
      <c r="D22" s="15"/>
      <c r="E22" s="6"/>
      <c r="F22" s="6"/>
      <c r="G22" s="6"/>
      <c r="H22" s="6"/>
    </row>
    <row r="23" spans="1:8">
      <c r="C23" s="15"/>
      <c r="D23" s="15"/>
      <c r="E23" s="6"/>
      <c r="F23" s="6"/>
      <c r="G23" s="6"/>
      <c r="H23" s="6"/>
    </row>
    <row r="24" spans="1:8">
      <c r="C24" s="15"/>
      <c r="D24" s="15"/>
      <c r="E24" s="6"/>
      <c r="F24" s="6"/>
      <c r="G24" s="6"/>
      <c r="H24" s="6"/>
    </row>
    <row r="25" spans="1:8">
      <c r="C25" s="15"/>
      <c r="D25" s="15"/>
      <c r="E25" s="6"/>
      <c r="F25" s="6"/>
      <c r="G25" s="6"/>
      <c r="H25" s="6"/>
    </row>
    <row r="26" spans="1:8">
      <c r="C26" s="15"/>
      <c r="D26" s="15"/>
      <c r="E26" s="6"/>
      <c r="F26" s="6"/>
      <c r="G26" s="6"/>
      <c r="H26" s="6"/>
    </row>
    <row r="27" spans="1:8">
      <c r="C27" s="15"/>
      <c r="D27" s="15"/>
      <c r="E27" s="6"/>
      <c r="F27" s="6"/>
      <c r="G27" s="6"/>
      <c r="H27" s="6"/>
    </row>
    <row r="28" spans="1:8">
      <c r="C28" s="15"/>
      <c r="D28" s="15"/>
      <c r="E28" s="6"/>
      <c r="F28" s="6"/>
      <c r="G28" s="6"/>
      <c r="H28" s="6"/>
    </row>
    <row r="29" spans="1:8">
      <c r="C29" s="15"/>
      <c r="D29" s="15"/>
      <c r="E29" s="6"/>
      <c r="F29" s="6"/>
      <c r="G29" s="6"/>
      <c r="H29" s="6"/>
    </row>
    <row r="30" spans="1:8">
      <c r="C30" s="15"/>
      <c r="D30" s="15"/>
      <c r="E30" s="6"/>
      <c r="F30" s="6"/>
      <c r="G30" s="6"/>
      <c r="H30" s="6"/>
    </row>
    <row r="31" spans="1:8">
      <c r="C31" s="15"/>
      <c r="D31" s="15"/>
      <c r="E31" s="6"/>
      <c r="F31" s="6"/>
      <c r="G31" s="6"/>
      <c r="H31" s="6"/>
    </row>
    <row r="32" spans="1:8">
      <c r="H32" s="6"/>
    </row>
    <row r="33" spans="8:8">
      <c r="H33" s="6"/>
    </row>
    <row r="34" spans="8:8">
      <c r="H34" s="6"/>
    </row>
    <row r="35" spans="8:8">
      <c r="H35" s="6"/>
    </row>
    <row r="36" spans="8:8">
      <c r="H36" s="6"/>
    </row>
  </sheetData>
  <mergeCells count="12">
    <mergeCell ref="A1:A2"/>
    <mergeCell ref="B1:B2"/>
    <mergeCell ref="C1:C2"/>
    <mergeCell ref="E1:G1"/>
    <mergeCell ref="H1:H2"/>
    <mergeCell ref="D1:D2"/>
    <mergeCell ref="AH1:AH2"/>
    <mergeCell ref="AI1:AI2"/>
    <mergeCell ref="AJ1:AJ2"/>
    <mergeCell ref="E15:G15"/>
    <mergeCell ref="AG1:AG2"/>
    <mergeCell ref="I1:AF1"/>
  </mergeCells>
  <pageMargins left="0.511811024" right="0.511811024" top="0.78740157499999996" bottom="0.78740157499999996" header="0.31496062000000002" footer="0.31496062000000002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Munic-Itaguai</vt:lpstr>
    </vt:vector>
  </TitlesOfParts>
  <Company>Sinergia Estudos e Projetos Ltda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Scanner</dc:creator>
  <cp:lastModifiedBy>Rogério S Pinheiro</cp:lastModifiedBy>
  <cp:lastPrinted>2011-09-14T17:42:59Z</cp:lastPrinted>
  <dcterms:created xsi:type="dcterms:W3CDTF">2011-07-05T13:19:25Z</dcterms:created>
  <dcterms:modified xsi:type="dcterms:W3CDTF">2013-01-15T15:45:12Z</dcterms:modified>
</cp:coreProperties>
</file>