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590" windowWidth="19320" windowHeight="4635"/>
  </bookViews>
  <sheets>
    <sheet name="Duque de Caxias " sheetId="1" r:id="rId1"/>
  </sheets>
  <calcPr calcId="125725"/>
</workbook>
</file>

<file path=xl/calcChain.xml><?xml version="1.0" encoding="utf-8"?>
<calcChain xmlns="http://schemas.openxmlformats.org/spreadsheetml/2006/main">
  <c r="AG4" i="1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H15"/>
  <c r="AI15"/>
  <c r="AG16"/>
  <c r="AH16"/>
  <c r="AI16"/>
  <c r="AG17"/>
  <c r="AH17"/>
  <c r="AI17"/>
  <c r="AG18"/>
  <c r="AH18"/>
  <c r="AI18"/>
  <c r="AG19"/>
  <c r="AH19"/>
  <c r="AI19"/>
  <c r="AG20"/>
  <c r="AH20"/>
  <c r="AI20"/>
  <c r="AG21"/>
  <c r="AH21"/>
  <c r="AI21"/>
  <c r="AG22"/>
  <c r="AH22"/>
  <c r="AI22"/>
  <c r="AG23"/>
  <c r="AH23"/>
  <c r="AI23"/>
  <c r="AG24"/>
  <c r="AH24"/>
  <c r="AI24"/>
  <c r="AG25"/>
  <c r="AH25"/>
  <c r="AI25"/>
  <c r="AG26"/>
  <c r="AH26"/>
  <c r="AI26"/>
  <c r="AG27"/>
  <c r="AH27"/>
  <c r="AI27"/>
  <c r="AG28"/>
  <c r="AH28"/>
  <c r="AI28"/>
  <c r="AG29"/>
  <c r="AH29"/>
  <c r="AI29"/>
  <c r="AG30"/>
  <c r="AH30"/>
  <c r="AI30"/>
  <c r="AG31"/>
  <c r="AH31"/>
  <c r="AI31"/>
  <c r="AG32"/>
  <c r="AH32"/>
  <c r="AI32"/>
  <c r="AG33"/>
  <c r="AH33"/>
  <c r="AI33"/>
  <c r="AG34"/>
  <c r="AH34"/>
  <c r="AI34"/>
  <c r="AG35"/>
  <c r="AH35"/>
  <c r="AI35"/>
  <c r="AG36"/>
  <c r="AH36"/>
  <c r="AI36"/>
  <c r="AG37"/>
  <c r="AH37"/>
  <c r="AI37"/>
  <c r="AG38"/>
  <c r="AH38"/>
  <c r="AI38"/>
  <c r="AG39"/>
  <c r="AH39"/>
  <c r="AI39"/>
  <c r="AG3"/>
  <c r="AI3"/>
  <c r="AH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<sst xmlns="http://schemas.openxmlformats.org/spreadsheetml/2006/main" count="146" uniqueCount="114">
  <si>
    <t>EMPRESA</t>
  </si>
  <si>
    <t>AUTO ÔNIBUS VERA CRUZ LTDA</t>
  </si>
  <si>
    <t>DUQUE DE CAXIAS X PARADA ANGÉLICA</t>
  </si>
  <si>
    <t>HOSPITAL INFANTIL X CENTENÁRIO (CORTE 8)</t>
  </si>
  <si>
    <t>HOSPITAL INFANTIL X CENTENÁRIO (VIA MANOEL REIS)</t>
  </si>
  <si>
    <t>HOSPITAL INFANTIL X MANGUEIRA</t>
  </si>
  <si>
    <t>CORTE OITO X CARREFOUR (CAXIAS SHOPPING)</t>
  </si>
  <si>
    <t>DUQUE DE CAXIAS X NOVA CAMPINA</t>
  </si>
  <si>
    <t>TRANSPORTE E TURÍSMO MACHADO LTDA</t>
  </si>
  <si>
    <t>23M</t>
  </si>
  <si>
    <t>IMBARIÊ X DUQUE DE CAXIAS</t>
  </si>
  <si>
    <t>26M</t>
  </si>
  <si>
    <t>PARADA MORABI X DUQUE DE CAXIAS</t>
  </si>
  <si>
    <t>25M</t>
  </si>
  <si>
    <t>NOVA CAMPINA X DUQUE DE CAXIAS</t>
  </si>
  <si>
    <t>TREL TRANSTURISMO REI LTDA</t>
  </si>
  <si>
    <t>SANTA CRUZ DA SERRA X PARADA ANGÉLICA (VIA JARDIM OLIMPO/VILA CANAÃ)</t>
  </si>
  <si>
    <t>CONJUNTO ANA CLARA 2 X PRAÇA DA PREFEITURA</t>
  </si>
  <si>
    <t>CAMPOS ELÍSEOS X PARADA ANGÉLICA</t>
  </si>
  <si>
    <t>CAMPOS ELÍSEOS X PREFEITURA (VIA JARDIM PRIMAVERA/HOSPITAL DE SARACURUNA)</t>
  </si>
  <si>
    <t>DUQUE DE CAXIAS X PARQUE INDEPENDÊNCIA (VIA CÂNGULO MARACANÃ)</t>
  </si>
  <si>
    <t>DUQUE DE CAXIAS X NOVA CAMPINAS (VIA MARACANÃ)</t>
  </si>
  <si>
    <t>DUQUE DE CAXIAS X VILA MARIA HELENA (VIA MARACANÃ)</t>
  </si>
  <si>
    <t>DUQUE DE CAXIAS X CARREFOUR (VIA MARACANÃ)</t>
  </si>
  <si>
    <t>DUQUE DE CAXIAS X NOVA CAMPINAS (VIA PARQUE PAULISTA/MARACANÃ)</t>
  </si>
  <si>
    <t>AUTO VIAÇÃO REGINAS</t>
  </si>
  <si>
    <t>HOSPITAL DUQUE X JARDIM GRAMACHO</t>
  </si>
  <si>
    <t>PERIQUITO X VARIANTE</t>
  </si>
  <si>
    <t>OLAVO BILAC X ESTÁDIO CORREIA MÉIER</t>
  </si>
  <si>
    <t>HOSPITAL DUQUE X JARDIM GRMACHO (COHAB)</t>
  </si>
  <si>
    <t>VIACAO UNIAO LTDA.</t>
  </si>
  <si>
    <t>01</t>
  </si>
  <si>
    <t>Duque de Caxias - Xerém</t>
  </si>
  <si>
    <t>02</t>
  </si>
  <si>
    <t>Duque de Caxias - Capivari</t>
  </si>
  <si>
    <t>03</t>
  </si>
  <si>
    <t>Parque Duque - Petrobrás</t>
  </si>
  <si>
    <t>04</t>
  </si>
  <si>
    <t>Parque Duque - Ana Clara</t>
  </si>
  <si>
    <t>05</t>
  </si>
  <si>
    <t>Bela Vista - Santa Marta</t>
  </si>
  <si>
    <t>06</t>
  </si>
  <si>
    <t>Santa Tereza - H. Infantil</t>
  </si>
  <si>
    <t>07</t>
  </si>
  <si>
    <t>Santa Lúcia - Beira Mar</t>
  </si>
  <si>
    <t>08</t>
  </si>
  <si>
    <t>Bela Vista - Beira Mar</t>
  </si>
  <si>
    <t>09</t>
  </si>
  <si>
    <t>Bela Vista - Chacrinha</t>
  </si>
  <si>
    <t>10</t>
  </si>
  <si>
    <t>25 de Agosto - H. Infantil</t>
  </si>
  <si>
    <t>11</t>
  </si>
  <si>
    <t>Duque de Caxias - Bom Retiro</t>
  </si>
  <si>
    <t>Bela Vista - Parque das Missões</t>
  </si>
  <si>
    <t>Xerém - Santo Antônio</t>
  </si>
  <si>
    <t>Duque de Caxias - Ilha</t>
  </si>
  <si>
    <t>018</t>
  </si>
  <si>
    <t>019</t>
  </si>
  <si>
    <t>016</t>
  </si>
  <si>
    <t>017</t>
  </si>
  <si>
    <t>ÔNIBUS CONVENCIONAL URBANO</t>
  </si>
  <si>
    <t>MICRO ÔNIBUS</t>
  </si>
  <si>
    <t>MIDI ÔNIBUS (MICRÃO)</t>
  </si>
  <si>
    <t>SINDICATO: SETRANSDUC</t>
  </si>
  <si>
    <t>Duque de Caxias - Nova Campinas</t>
  </si>
  <si>
    <t>capacidade do veiculo (lugares em pé+sentado)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</si>
  <si>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</si>
  <si>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</si>
  <si>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</si>
  <si>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</si>
  <si>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</si>
  <si>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</si>
  <si>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</si>
  <si>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</si>
  <si>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</si>
  <si>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BASE: JANEIRO/2012</t>
  </si>
  <si>
    <t>CÓDIGO DA LINHA</t>
  </si>
  <si>
    <t>DCAX_01</t>
  </si>
  <si>
    <t>DCAX_02</t>
  </si>
  <si>
    <t>DCAX_03</t>
  </si>
  <si>
    <t>DCAX_04</t>
  </si>
  <si>
    <t>DCAX_05</t>
  </si>
  <si>
    <t>DCAX_06</t>
  </si>
  <si>
    <t>DCAX_07</t>
  </si>
  <si>
    <t>DCAX_08</t>
  </si>
  <si>
    <t>DCAX_09</t>
  </si>
  <si>
    <t>DCAX_10</t>
  </si>
  <si>
    <t>DCAX_11</t>
  </si>
  <si>
    <t>DCAX_12</t>
  </si>
  <si>
    <t>DCAX_13</t>
  </si>
  <si>
    <t>DCAX_14</t>
  </si>
  <si>
    <t>DCAX_15</t>
  </si>
  <si>
    <t>DCAX_16</t>
  </si>
  <si>
    <t>DCAX_17</t>
  </si>
  <si>
    <t>DCAX_18</t>
  </si>
  <si>
    <t>DCAX_19</t>
  </si>
  <si>
    <t>DCAX_20</t>
  </si>
  <si>
    <t>DCAX_21</t>
  </si>
  <si>
    <t>DCAX_22</t>
  </si>
  <si>
    <t>DCAX_23</t>
  </si>
  <si>
    <t>DCAX_24</t>
  </si>
  <si>
    <t>DCAX_25</t>
  </si>
  <si>
    <t>DCAX_26</t>
  </si>
  <si>
    <t>DCAX_27</t>
  </si>
  <si>
    <t>DCAX_28</t>
  </si>
  <si>
    <t>DCAX_29</t>
  </si>
  <si>
    <t>DCAX_30</t>
  </si>
  <si>
    <t>DCAX_31</t>
  </si>
  <si>
    <t>DCAX_32</t>
  </si>
  <si>
    <t>DCAX_33</t>
  </si>
  <si>
    <t>DCAX_34</t>
  </si>
  <si>
    <t>DCAX_35</t>
  </si>
  <si>
    <t>DCAX_36</t>
  </si>
  <si>
    <t>DCAX_37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</si>
</sst>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/>
    <xf numFmtId="164" fontId="4" fillId="0" borderId="0" xfId="0" applyNumberFormat="1" applyFont="1" applyAlignment="1">
      <alignment horizontal="center" vertical="center"/>
    </xf>
    <xf numFmtId="164" fontId="4" fillId="0" borderId="1" xfId="5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9" fontId="4" fillId="0" borderId="1" xfId="5" applyFont="1" applyBorder="1"/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7" fillId="0" borderId="1" xfId="5" applyNumberFormat="1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Porcentagem" xfId="5" builtinId="5"/>
    <cellStyle name="Porcentagem 2" xfId="3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3"/>
  <sheetViews>
    <sheetView tabSelected="1" zoomScale="80" zoomScaleNormal="80" workbookViewId="0">
      <selection sqref="A1:A2"/>
    </sheetView>
  </sheetViews>
  <sheetFormatPr defaultRowHeight="15"/>
  <cols>
    <col min="1" max="1" width="50" style="2" bestFit="1" customWidth="1"/>
    <col min="2" max="2" width="11" style="2" customWidth="1"/>
    <col min="3" max="3" width="73.140625" style="2" customWidth="1"/>
    <col min="4" max="4" width="20.5703125" style="2" bestFit="1" customWidth="1"/>
    <col min="5" max="5" width="29.28515625" style="2" bestFit="1" customWidth="1"/>
    <col min="6" max="6" width="20.7109375" style="2" bestFit="1" customWidth="1"/>
    <col min="7" max="7" width="13.5703125" style="2" bestFit="1" customWidth="1"/>
    <col min="8" max="8" width="16.42578125" style="2" bestFit="1" customWidth="1"/>
    <col min="9" max="12" width="6.28515625" style="2" bestFit="1" customWidth="1"/>
    <col min="13" max="15" width="7.42578125" style="2" bestFit="1" customWidth="1"/>
    <col min="16" max="17" width="6.28515625" style="2" bestFit="1" customWidth="1"/>
    <col min="18" max="18" width="6.28515625" style="2" customWidth="1"/>
    <col min="19" max="21" width="7.42578125" style="2" bestFit="1" customWidth="1"/>
    <col min="22" max="24" width="6.28515625" style="2" customWidth="1"/>
    <col min="25" max="27" width="7.42578125" style="2" bestFit="1" customWidth="1"/>
    <col min="28" max="32" width="6.28515625" style="2" customWidth="1"/>
    <col min="33" max="34" width="18.140625" style="2" customWidth="1"/>
    <col min="35" max="35" width="18.140625" style="1" customWidth="1"/>
    <col min="36" max="36" width="13" style="1" customWidth="1"/>
    <col min="37" max="16384" width="9.140625" style="1"/>
  </cols>
  <sheetData>
    <row r="1" spans="1:36" ht="15" customHeight="1">
      <c r="A1" s="23" t="s">
        <v>0</v>
      </c>
      <c r="B1" s="23" t="s">
        <v>66</v>
      </c>
      <c r="C1" s="23" t="s">
        <v>67</v>
      </c>
      <c r="D1" s="23" t="s">
        <v>76</v>
      </c>
      <c r="E1" s="29" t="s">
        <v>68</v>
      </c>
      <c r="F1" s="30"/>
      <c r="G1" s="31"/>
      <c r="H1" s="24" t="s">
        <v>69</v>
      </c>
      <c r="I1" s="32" t="s">
        <v>70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4"/>
      <c r="AG1" s="26" t="s">
        <v>71</v>
      </c>
      <c r="AH1" s="26" t="s">
        <v>72</v>
      </c>
      <c r="AI1" s="26" t="s">
        <v>73</v>
      </c>
      <c r="AJ1" s="26" t="s">
        <v>74</v>
      </c>
    </row>
    <row r="2" spans="1:36" ht="41.25" customHeight="1">
      <c r="A2" s="23"/>
      <c r="B2" s="23"/>
      <c r="C2" s="23"/>
      <c r="D2" s="23"/>
      <c r="E2" s="16" t="s">
        <v>60</v>
      </c>
      <c r="F2" s="16" t="s">
        <v>62</v>
      </c>
      <c r="G2" s="16" t="s">
        <v>61</v>
      </c>
      <c r="H2" s="25"/>
      <c r="I2" s="10">
        <v>1</v>
      </c>
      <c r="J2" s="10">
        <v>2</v>
      </c>
      <c r="K2" s="10">
        <v>3</v>
      </c>
      <c r="L2" s="10">
        <v>4</v>
      </c>
      <c r="M2" s="10">
        <v>5</v>
      </c>
      <c r="N2" s="10">
        <v>6</v>
      </c>
      <c r="O2" s="10">
        <v>7</v>
      </c>
      <c r="P2" s="10">
        <v>8</v>
      </c>
      <c r="Q2" s="10">
        <v>9</v>
      </c>
      <c r="R2" s="10">
        <v>10</v>
      </c>
      <c r="S2" s="10">
        <v>11</v>
      </c>
      <c r="T2" s="10">
        <v>12</v>
      </c>
      <c r="U2" s="10">
        <v>13</v>
      </c>
      <c r="V2" s="10">
        <v>14</v>
      </c>
      <c r="W2" s="10">
        <v>15</v>
      </c>
      <c r="X2" s="10">
        <v>16</v>
      </c>
      <c r="Y2" s="10">
        <v>17</v>
      </c>
      <c r="Z2" s="10">
        <v>18</v>
      </c>
      <c r="AA2" s="10">
        <v>19</v>
      </c>
      <c r="AB2" s="10">
        <v>20</v>
      </c>
      <c r="AC2" s="10">
        <v>21</v>
      </c>
      <c r="AD2" s="10">
        <v>22</v>
      </c>
      <c r="AE2" s="10">
        <v>23</v>
      </c>
      <c r="AF2" s="10">
        <v>24</v>
      </c>
      <c r="AG2" s="27"/>
      <c r="AH2" s="27"/>
      <c r="AI2" s="27"/>
      <c r="AJ2" s="27"/>
    </row>
    <row r="3" spans="1:36">
      <c r="A3" s="18" t="s">
        <v>1</v>
      </c>
      <c r="B3" s="11">
        <v>18</v>
      </c>
      <c r="C3" s="18" t="s">
        <v>2</v>
      </c>
      <c r="D3" s="18" t="s">
        <v>77</v>
      </c>
      <c r="E3" s="12">
        <v>0</v>
      </c>
      <c r="F3" s="12">
        <v>13</v>
      </c>
      <c r="G3" s="12">
        <v>0</v>
      </c>
      <c r="H3" s="12">
        <v>78</v>
      </c>
      <c r="I3" s="3">
        <v>2.0000000000000001E-4</v>
      </c>
      <c r="J3" s="3">
        <v>0</v>
      </c>
      <c r="K3" s="3">
        <v>0</v>
      </c>
      <c r="L3" s="3">
        <v>0</v>
      </c>
      <c r="M3" s="3">
        <v>2.64E-2</v>
      </c>
      <c r="N3" s="3">
        <v>7.6300000000000007E-2</v>
      </c>
      <c r="O3" s="3">
        <v>8.5699999999999998E-2</v>
      </c>
      <c r="P3" s="3">
        <v>7.6499999999999999E-2</v>
      </c>
      <c r="Q3" s="3">
        <v>4.0899999999999999E-2</v>
      </c>
      <c r="R3" s="3">
        <v>3.1800000000000002E-2</v>
      </c>
      <c r="S3" s="3">
        <v>3.1600000000000003E-2</v>
      </c>
      <c r="T3" s="3">
        <v>3.5099999999999999E-2</v>
      </c>
      <c r="U3" s="3">
        <v>3.95E-2</v>
      </c>
      <c r="V3" s="3">
        <v>4.0099999999999997E-2</v>
      </c>
      <c r="W3" s="3">
        <v>3.9600000000000003E-2</v>
      </c>
      <c r="X3" s="3">
        <v>4.1799999999999997E-2</v>
      </c>
      <c r="Y3" s="3">
        <v>5.6599999999999998E-2</v>
      </c>
      <c r="Z3" s="3">
        <v>9.2899999999999996E-2</v>
      </c>
      <c r="AA3" s="3">
        <v>8.48E-2</v>
      </c>
      <c r="AB3" s="3">
        <v>6.4799999999999996E-2</v>
      </c>
      <c r="AC3" s="3">
        <v>5.0799999999999998E-2</v>
      </c>
      <c r="AD3" s="3">
        <v>4.1099999999999998E-2</v>
      </c>
      <c r="AE3" s="3">
        <v>3.4200000000000001E-2</v>
      </c>
      <c r="AF3" s="3">
        <v>9.1000000000000004E-3</v>
      </c>
      <c r="AG3" s="21">
        <f>MAX(N3:Q3)*$H3</f>
        <v>6.6845999999999997</v>
      </c>
      <c r="AH3" s="21">
        <f>MAX(R3:X3)*$H3</f>
        <v>3.2603999999999997</v>
      </c>
      <c r="AI3" s="21">
        <f>MAX(Y3:AB3)*$H3</f>
        <v>7.2462</v>
      </c>
      <c r="AJ3" s="20">
        <v>2.65</v>
      </c>
    </row>
    <row r="4" spans="1:36">
      <c r="A4" s="18" t="s">
        <v>1</v>
      </c>
      <c r="B4" s="11">
        <v>19</v>
      </c>
      <c r="C4" s="18" t="s">
        <v>3</v>
      </c>
      <c r="D4" s="18" t="s">
        <v>78</v>
      </c>
      <c r="E4" s="12">
        <v>0</v>
      </c>
      <c r="F4" s="12">
        <v>0</v>
      </c>
      <c r="G4" s="12">
        <v>5</v>
      </c>
      <c r="H4" s="12">
        <v>100</v>
      </c>
      <c r="I4" s="13">
        <v>0</v>
      </c>
      <c r="J4" s="13">
        <v>0</v>
      </c>
      <c r="K4" s="13">
        <v>0</v>
      </c>
      <c r="L4" s="13">
        <v>1.66E-2</v>
      </c>
      <c r="M4" s="13">
        <v>6.93E-2</v>
      </c>
      <c r="N4" s="13">
        <v>8.6599999999999996E-2</v>
      </c>
      <c r="O4" s="13">
        <v>7.8100000000000003E-2</v>
      </c>
      <c r="P4" s="13">
        <v>5.4800000000000001E-2</v>
      </c>
      <c r="Q4" s="13">
        <v>3.9600000000000003E-2</v>
      </c>
      <c r="R4" s="13">
        <v>3.6499999999999998E-2</v>
      </c>
      <c r="S4" s="13">
        <v>3.8100000000000002E-2</v>
      </c>
      <c r="T4" s="13">
        <v>3.9E-2</v>
      </c>
      <c r="U4" s="13">
        <v>3.5200000000000002E-2</v>
      </c>
      <c r="V4" s="13">
        <v>3.4099999999999998E-2</v>
      </c>
      <c r="W4" s="13">
        <v>4.0099999999999997E-2</v>
      </c>
      <c r="X4" s="13">
        <v>5.7599999999999998E-2</v>
      </c>
      <c r="Y4" s="13">
        <v>8.5300000000000001E-2</v>
      </c>
      <c r="Z4" s="13">
        <v>9.4700000000000006E-2</v>
      </c>
      <c r="AA4" s="13">
        <v>7.9799999999999996E-2</v>
      </c>
      <c r="AB4" s="13">
        <v>5.8200000000000002E-2</v>
      </c>
      <c r="AC4" s="13">
        <v>3.2099999999999997E-2</v>
      </c>
      <c r="AD4" s="13">
        <v>1.7299999999999999E-2</v>
      </c>
      <c r="AE4" s="13">
        <v>6.7999999999999996E-3</v>
      </c>
      <c r="AF4" s="13">
        <v>0</v>
      </c>
      <c r="AG4" s="21">
        <f t="shared" ref="AG4:AG39" si="0">MAX(N4:Q4)*$H4</f>
        <v>8.66</v>
      </c>
      <c r="AH4" s="21">
        <f t="shared" ref="AH4:AH39" si="1">MAX(R4:X4)*$H4</f>
        <v>5.76</v>
      </c>
      <c r="AI4" s="21">
        <f t="shared" ref="AI4:AI39" si="2">MAX(Y4:AB4)*$H4</f>
        <v>9.4700000000000006</v>
      </c>
      <c r="AJ4" s="20">
        <v>2.65</v>
      </c>
    </row>
    <row r="5" spans="1:36">
      <c r="A5" s="18" t="s">
        <v>1</v>
      </c>
      <c r="B5" s="11">
        <v>20</v>
      </c>
      <c r="C5" s="18" t="s">
        <v>4</v>
      </c>
      <c r="D5" s="18" t="s">
        <v>79</v>
      </c>
      <c r="E5" s="12">
        <v>0</v>
      </c>
      <c r="F5" s="12">
        <v>0</v>
      </c>
      <c r="G5" s="12">
        <v>4</v>
      </c>
      <c r="H5" s="12">
        <v>80</v>
      </c>
      <c r="I5" s="3">
        <v>8.0000000000000004E-4</v>
      </c>
      <c r="J5" s="5">
        <v>0</v>
      </c>
      <c r="K5" s="5">
        <v>0</v>
      </c>
      <c r="L5" s="3">
        <v>9.5999999999999992E-3</v>
      </c>
      <c r="M5" s="3">
        <v>6.4399999999999999E-2</v>
      </c>
      <c r="N5" s="3">
        <v>7.7399999999999997E-2</v>
      </c>
      <c r="O5" s="3">
        <v>8.1100000000000005E-2</v>
      </c>
      <c r="P5" s="3">
        <v>5.91E-2</v>
      </c>
      <c r="Q5" s="3">
        <v>4.6899999999999997E-2</v>
      </c>
      <c r="R5" s="3">
        <v>3.9600000000000003E-2</v>
      </c>
      <c r="S5" s="3">
        <v>4.6899999999999997E-2</v>
      </c>
      <c r="T5" s="3">
        <v>4.07E-2</v>
      </c>
      <c r="U5" s="3">
        <v>4.5400000000000003E-2</v>
      </c>
      <c r="V5" s="3">
        <v>4.82E-2</v>
      </c>
      <c r="W5" s="3">
        <v>5.2299999999999999E-2</v>
      </c>
      <c r="X5" s="3">
        <v>5.6599999999999998E-2</v>
      </c>
      <c r="Y5" s="3">
        <v>8.5099999999999995E-2</v>
      </c>
      <c r="Z5" s="3">
        <v>7.6200000000000004E-2</v>
      </c>
      <c r="AA5" s="3">
        <v>5.9799999999999999E-2</v>
      </c>
      <c r="AB5" s="3">
        <v>4.4999999999999998E-2</v>
      </c>
      <c r="AC5" s="3">
        <v>3.5200000000000002E-2</v>
      </c>
      <c r="AD5" s="3">
        <v>2.4199999999999999E-2</v>
      </c>
      <c r="AE5" s="3">
        <v>5.4999999999999997E-3</v>
      </c>
      <c r="AF5" s="5">
        <v>0</v>
      </c>
      <c r="AG5" s="21">
        <f t="shared" si="0"/>
        <v>6.4880000000000004</v>
      </c>
      <c r="AH5" s="21">
        <f t="shared" si="1"/>
        <v>4.5279999999999996</v>
      </c>
      <c r="AI5" s="21">
        <f t="shared" si="2"/>
        <v>6.8079999999999998</v>
      </c>
      <c r="AJ5" s="20">
        <v>2.65</v>
      </c>
    </row>
    <row r="6" spans="1:36">
      <c r="A6" s="18" t="s">
        <v>1</v>
      </c>
      <c r="B6" s="11">
        <v>21</v>
      </c>
      <c r="C6" s="18" t="s">
        <v>5</v>
      </c>
      <c r="D6" s="18" t="s">
        <v>80</v>
      </c>
      <c r="E6" s="12">
        <v>0</v>
      </c>
      <c r="F6" s="12">
        <v>1</v>
      </c>
      <c r="G6" s="12">
        <v>0</v>
      </c>
      <c r="H6" s="12">
        <v>20</v>
      </c>
      <c r="I6" s="6">
        <v>8.8571428571428566E-5</v>
      </c>
      <c r="J6" s="6">
        <v>1.1428571428571429E-5</v>
      </c>
      <c r="K6" s="6">
        <v>1.0428571428571428E-4</v>
      </c>
      <c r="L6" s="6">
        <v>1.4117142857142859E-2</v>
      </c>
      <c r="M6" s="6">
        <v>5.7370000000000004E-2</v>
      </c>
      <c r="N6" s="6">
        <v>8.6361428571428561E-2</v>
      </c>
      <c r="O6" s="6">
        <v>7.5472857142857147E-2</v>
      </c>
      <c r="P6" s="6">
        <v>4.9895714285714279E-2</v>
      </c>
      <c r="Q6" s="6">
        <v>3.8699999999999998E-2</v>
      </c>
      <c r="R6" s="6">
        <v>3.8705714285714295E-2</v>
      </c>
      <c r="S6" s="6">
        <v>4.5048571428571431E-2</v>
      </c>
      <c r="T6" s="6">
        <v>5.399857142857143E-2</v>
      </c>
      <c r="U6" s="6">
        <v>5.1128571428571433E-2</v>
      </c>
      <c r="V6" s="6">
        <v>4.1267142857142863E-2</v>
      </c>
      <c r="W6" s="6">
        <v>4.3812857142857133E-2</v>
      </c>
      <c r="X6" s="6">
        <v>5.4157142857142862E-2</v>
      </c>
      <c r="Y6" s="6">
        <v>8.1277142857142867E-2</v>
      </c>
      <c r="Z6" s="6">
        <v>8.4111428571428559E-2</v>
      </c>
      <c r="AA6" s="6">
        <v>6.7015714285714276E-2</v>
      </c>
      <c r="AB6" s="6">
        <v>4.702428571428572E-2</v>
      </c>
      <c r="AC6" s="6">
        <v>3.7047142857142869E-2</v>
      </c>
      <c r="AD6" s="6">
        <v>2.3674285714285717E-2</v>
      </c>
      <c r="AE6" s="6">
        <v>8.2600000000000017E-3</v>
      </c>
      <c r="AF6" s="6">
        <v>1.3785714285714289E-3</v>
      </c>
      <c r="AG6" s="21">
        <f t="shared" si="0"/>
        <v>1.7272285714285713</v>
      </c>
      <c r="AH6" s="21">
        <f t="shared" si="1"/>
        <v>1.0831428571428572</v>
      </c>
      <c r="AI6" s="21">
        <f t="shared" si="2"/>
        <v>1.6822285714285712</v>
      </c>
      <c r="AJ6" s="20">
        <v>2.65</v>
      </c>
    </row>
    <row r="7" spans="1:36">
      <c r="A7" s="18" t="s">
        <v>1</v>
      </c>
      <c r="B7" s="11">
        <v>22</v>
      </c>
      <c r="C7" s="18" t="s">
        <v>6</v>
      </c>
      <c r="D7" s="18" t="s">
        <v>81</v>
      </c>
      <c r="E7" s="12">
        <v>0</v>
      </c>
      <c r="F7" s="12">
        <v>9</v>
      </c>
      <c r="G7" s="12">
        <v>0</v>
      </c>
      <c r="H7" s="12">
        <v>110</v>
      </c>
      <c r="I7" s="3">
        <v>0</v>
      </c>
      <c r="J7" s="5">
        <v>0</v>
      </c>
      <c r="K7" s="5">
        <v>0</v>
      </c>
      <c r="L7" s="5">
        <v>5.9999999999999995E-4</v>
      </c>
      <c r="M7" s="5">
        <v>5.2900000000000003E-2</v>
      </c>
      <c r="N7" s="5">
        <v>8.2299999999999998E-2</v>
      </c>
      <c r="O7" s="5">
        <v>6.0600000000000001E-2</v>
      </c>
      <c r="P7" s="5">
        <v>4.6199999999999998E-2</v>
      </c>
      <c r="Q7" s="5">
        <v>3.7199999999999997E-2</v>
      </c>
      <c r="R7" s="5">
        <v>3.2000000000000001E-2</v>
      </c>
      <c r="S7" s="5">
        <v>3.6299999999999999E-2</v>
      </c>
      <c r="T7" s="5">
        <v>4.5199999999999997E-2</v>
      </c>
      <c r="U7" s="5">
        <v>4.7800000000000002E-2</v>
      </c>
      <c r="V7" s="5">
        <v>4.3400000000000001E-2</v>
      </c>
      <c r="W7" s="5">
        <v>4.2700000000000002E-2</v>
      </c>
      <c r="X7" s="5">
        <v>5.9900000000000002E-2</v>
      </c>
      <c r="Y7" s="5">
        <v>8.9599999999999999E-2</v>
      </c>
      <c r="Z7" s="5">
        <v>0.1045</v>
      </c>
      <c r="AA7" s="5">
        <v>7.8100000000000003E-2</v>
      </c>
      <c r="AB7" s="5">
        <v>5.3800000000000001E-2</v>
      </c>
      <c r="AC7" s="5">
        <v>4.4600000000000001E-2</v>
      </c>
      <c r="AD7" s="5">
        <v>3.7400000000000003E-2</v>
      </c>
      <c r="AE7" s="5">
        <v>4.5999999999999999E-3</v>
      </c>
      <c r="AF7" s="5">
        <v>0</v>
      </c>
      <c r="AG7" s="21">
        <f t="shared" si="0"/>
        <v>9.052999999999999</v>
      </c>
      <c r="AH7" s="21">
        <f t="shared" si="1"/>
        <v>6.5890000000000004</v>
      </c>
      <c r="AI7" s="21">
        <f t="shared" si="2"/>
        <v>11.494999999999999</v>
      </c>
      <c r="AJ7" s="20">
        <v>2.65</v>
      </c>
    </row>
    <row r="8" spans="1:36">
      <c r="A8" s="18" t="s">
        <v>1</v>
      </c>
      <c r="B8" s="11">
        <v>23</v>
      </c>
      <c r="C8" s="18" t="s">
        <v>7</v>
      </c>
      <c r="D8" s="18" t="s">
        <v>82</v>
      </c>
      <c r="E8" s="12">
        <v>8</v>
      </c>
      <c r="F8" s="12">
        <v>0</v>
      </c>
      <c r="G8" s="12">
        <v>0</v>
      </c>
      <c r="H8" s="12">
        <v>66</v>
      </c>
      <c r="I8" s="3">
        <v>0</v>
      </c>
      <c r="J8" s="5">
        <v>0</v>
      </c>
      <c r="K8" s="5">
        <v>0</v>
      </c>
      <c r="L8" s="5">
        <v>3.49E-2</v>
      </c>
      <c r="M8" s="5">
        <v>9.06E-2</v>
      </c>
      <c r="N8" s="5">
        <v>8.72E-2</v>
      </c>
      <c r="O8" s="5">
        <v>7.4999999999999997E-2</v>
      </c>
      <c r="P8" s="5">
        <v>3.9899999999999998E-2</v>
      </c>
      <c r="Q8" s="5">
        <v>0.03</v>
      </c>
      <c r="R8" s="5">
        <v>2.87E-2</v>
      </c>
      <c r="S8" s="5">
        <v>3.1300000000000001E-2</v>
      </c>
      <c r="T8" s="5">
        <v>3.9100000000000003E-2</v>
      </c>
      <c r="U8" s="5">
        <v>4.3299999999999998E-2</v>
      </c>
      <c r="V8" s="5">
        <v>4.3700000000000003E-2</v>
      </c>
      <c r="W8" s="5">
        <v>4.2299999999999997E-2</v>
      </c>
      <c r="X8" s="5">
        <v>5.4699999999999999E-2</v>
      </c>
      <c r="Y8" s="5">
        <v>9.7100000000000006E-2</v>
      </c>
      <c r="Z8" s="5">
        <v>9.5600000000000004E-2</v>
      </c>
      <c r="AA8" s="5">
        <v>6.6799999999999998E-2</v>
      </c>
      <c r="AB8" s="5">
        <v>4.8300000000000003E-2</v>
      </c>
      <c r="AC8" s="5">
        <v>3.5900000000000001E-2</v>
      </c>
      <c r="AD8" s="5">
        <v>1.54E-2</v>
      </c>
      <c r="AE8" s="5">
        <v>1E-4</v>
      </c>
      <c r="AF8" s="5">
        <v>0</v>
      </c>
      <c r="AG8" s="21">
        <f t="shared" si="0"/>
        <v>5.7552000000000003</v>
      </c>
      <c r="AH8" s="21">
        <f t="shared" si="1"/>
        <v>3.6101999999999999</v>
      </c>
      <c r="AI8" s="21">
        <f t="shared" si="2"/>
        <v>6.4086000000000007</v>
      </c>
      <c r="AJ8" s="20">
        <v>2.65</v>
      </c>
    </row>
    <row r="9" spans="1:36">
      <c r="A9" s="18" t="s">
        <v>8</v>
      </c>
      <c r="B9" s="11" t="s">
        <v>9</v>
      </c>
      <c r="C9" s="18" t="s">
        <v>10</v>
      </c>
      <c r="D9" s="18" t="s">
        <v>83</v>
      </c>
      <c r="E9" s="12">
        <v>10</v>
      </c>
      <c r="F9" s="12">
        <v>0</v>
      </c>
      <c r="G9" s="12">
        <v>3</v>
      </c>
      <c r="H9" s="14">
        <v>102</v>
      </c>
      <c r="I9" s="3">
        <v>0</v>
      </c>
      <c r="J9" s="5">
        <v>0</v>
      </c>
      <c r="K9" s="5">
        <v>0</v>
      </c>
      <c r="L9" s="5">
        <v>1.2200000000000001E-2</v>
      </c>
      <c r="M9" s="5">
        <v>6.5699999999999995E-2</v>
      </c>
      <c r="N9" s="5">
        <v>0.10920000000000001</v>
      </c>
      <c r="O9" s="5">
        <v>0.1014</v>
      </c>
      <c r="P9" s="5">
        <v>5.0299999999999997E-2</v>
      </c>
      <c r="Q9" s="5">
        <v>3.6700000000000003E-2</v>
      </c>
      <c r="R9" s="5">
        <v>3.2000000000000001E-2</v>
      </c>
      <c r="S9" s="5">
        <v>3.6799999999999999E-2</v>
      </c>
      <c r="T9" s="5">
        <v>4.2000000000000003E-2</v>
      </c>
      <c r="U9" s="5">
        <v>3.85E-2</v>
      </c>
      <c r="V9" s="5">
        <v>4.1500000000000002E-2</v>
      </c>
      <c r="W9" s="5">
        <v>4.3799999999999999E-2</v>
      </c>
      <c r="X9" s="5">
        <v>5.6500000000000002E-2</v>
      </c>
      <c r="Y9" s="5">
        <v>9.5200000000000007E-2</v>
      </c>
      <c r="Z9" s="5">
        <v>8.6099999999999996E-2</v>
      </c>
      <c r="AA9" s="5">
        <v>6.6199999999999995E-2</v>
      </c>
      <c r="AB9" s="5">
        <v>4.1399999999999999E-2</v>
      </c>
      <c r="AC9" s="5">
        <v>3.1399999999999997E-2</v>
      </c>
      <c r="AD9" s="5">
        <v>1.29E-2</v>
      </c>
      <c r="AE9" s="5">
        <v>1E-4</v>
      </c>
      <c r="AF9" s="5">
        <v>0</v>
      </c>
      <c r="AG9" s="21">
        <f t="shared" si="0"/>
        <v>11.138400000000001</v>
      </c>
      <c r="AH9" s="21">
        <f t="shared" si="1"/>
        <v>5.7629999999999999</v>
      </c>
      <c r="AI9" s="21">
        <f t="shared" si="2"/>
        <v>9.7103999999999999</v>
      </c>
      <c r="AJ9" s="20">
        <v>2.65</v>
      </c>
    </row>
    <row r="10" spans="1:36">
      <c r="A10" s="18" t="s">
        <v>8</v>
      </c>
      <c r="B10" s="11" t="s">
        <v>11</v>
      </c>
      <c r="C10" s="18" t="s">
        <v>12</v>
      </c>
      <c r="D10" s="18" t="s">
        <v>84</v>
      </c>
      <c r="E10" s="12">
        <v>0</v>
      </c>
      <c r="F10" s="12">
        <v>0</v>
      </c>
      <c r="G10" s="12">
        <v>2</v>
      </c>
      <c r="H10" s="14">
        <v>13</v>
      </c>
      <c r="I10" s="3">
        <v>0</v>
      </c>
      <c r="J10" s="5">
        <v>0</v>
      </c>
      <c r="K10" s="5">
        <v>0</v>
      </c>
      <c r="L10" s="5">
        <v>2.4400000000000002E-2</v>
      </c>
      <c r="M10" s="5">
        <v>0.151</v>
      </c>
      <c r="N10" s="5">
        <v>0.13500000000000001</v>
      </c>
      <c r="O10" s="5">
        <v>0.11899999999999999</v>
      </c>
      <c r="P10" s="5">
        <v>4.7800000000000002E-2</v>
      </c>
      <c r="Q10" s="5">
        <v>3.9699999999999999E-2</v>
      </c>
      <c r="R10" s="5">
        <v>2.2200000000000001E-2</v>
      </c>
      <c r="S10" s="5">
        <v>2.8299999999999999E-2</v>
      </c>
      <c r="T10" s="5">
        <v>4.19E-2</v>
      </c>
      <c r="U10" s="5">
        <v>4.4299999999999999E-2</v>
      </c>
      <c r="V10" s="5">
        <v>3.4500000000000003E-2</v>
      </c>
      <c r="W10" s="5">
        <v>4.02E-2</v>
      </c>
      <c r="X10" s="5">
        <v>4.6300000000000001E-2</v>
      </c>
      <c r="Y10" s="5">
        <v>9.5600000000000004E-2</v>
      </c>
      <c r="Z10" s="5">
        <v>9.6299999999999997E-2</v>
      </c>
      <c r="AA10" s="5">
        <v>2.93E-2</v>
      </c>
      <c r="AB10" s="5">
        <v>4.1999999999999997E-3</v>
      </c>
      <c r="AC10" s="5">
        <v>0</v>
      </c>
      <c r="AD10" s="5">
        <v>0</v>
      </c>
      <c r="AE10" s="5">
        <v>0</v>
      </c>
      <c r="AF10" s="5">
        <v>0</v>
      </c>
      <c r="AG10" s="21">
        <f t="shared" si="0"/>
        <v>1.7550000000000001</v>
      </c>
      <c r="AH10" s="21">
        <f t="shared" si="1"/>
        <v>0.60189999999999999</v>
      </c>
      <c r="AI10" s="21">
        <f t="shared" si="2"/>
        <v>1.2519</v>
      </c>
      <c r="AJ10" s="20">
        <v>2.65</v>
      </c>
    </row>
    <row r="11" spans="1:36">
      <c r="A11" s="18" t="s">
        <v>8</v>
      </c>
      <c r="B11" s="11" t="s">
        <v>13</v>
      </c>
      <c r="C11" s="18" t="s">
        <v>14</v>
      </c>
      <c r="D11" s="18" t="s">
        <v>85</v>
      </c>
      <c r="E11" s="12">
        <v>3</v>
      </c>
      <c r="F11" s="12">
        <v>0</v>
      </c>
      <c r="G11" s="12">
        <v>3</v>
      </c>
      <c r="H11" s="14">
        <v>40</v>
      </c>
      <c r="I11" s="5">
        <v>0</v>
      </c>
      <c r="J11" s="5">
        <v>0</v>
      </c>
      <c r="K11" s="5">
        <v>0</v>
      </c>
      <c r="L11" s="5">
        <v>2.6700000000000002E-2</v>
      </c>
      <c r="M11" s="5">
        <v>8.9599999999999999E-2</v>
      </c>
      <c r="N11" s="5">
        <v>0.13339999999999999</v>
      </c>
      <c r="O11" s="5">
        <v>0.1169</v>
      </c>
      <c r="P11" s="5">
        <v>5.5300000000000002E-2</v>
      </c>
      <c r="Q11" s="5">
        <v>3.6299999999999999E-2</v>
      </c>
      <c r="R11" s="5">
        <v>3.5900000000000001E-2</v>
      </c>
      <c r="S11" s="5">
        <v>3.4500000000000003E-2</v>
      </c>
      <c r="T11" s="5">
        <v>4.1300000000000003E-2</v>
      </c>
      <c r="U11" s="5">
        <v>4.9000000000000002E-2</v>
      </c>
      <c r="V11" s="5">
        <v>4.6199999999999998E-2</v>
      </c>
      <c r="W11" s="5">
        <v>5.11E-2</v>
      </c>
      <c r="X11" s="5">
        <v>4.99E-2</v>
      </c>
      <c r="Y11" s="5">
        <v>9.0700000000000003E-2</v>
      </c>
      <c r="Z11" s="5">
        <v>8.1699999999999995E-2</v>
      </c>
      <c r="AA11" s="5">
        <v>4.6199999999999998E-2</v>
      </c>
      <c r="AB11" s="5">
        <v>1.3100000000000001E-2</v>
      </c>
      <c r="AC11" s="5">
        <v>2.0999999999999999E-3</v>
      </c>
      <c r="AD11" s="5">
        <v>0</v>
      </c>
      <c r="AE11" s="5">
        <v>0</v>
      </c>
      <c r="AF11" s="5">
        <v>0</v>
      </c>
      <c r="AG11" s="21">
        <f t="shared" si="0"/>
        <v>5.3359999999999994</v>
      </c>
      <c r="AH11" s="21">
        <f t="shared" si="1"/>
        <v>2.044</v>
      </c>
      <c r="AI11" s="21">
        <f t="shared" si="2"/>
        <v>3.6280000000000001</v>
      </c>
      <c r="AJ11" s="20">
        <v>2.65</v>
      </c>
    </row>
    <row r="12" spans="1:36">
      <c r="A12" s="18" t="s">
        <v>15</v>
      </c>
      <c r="B12" s="15">
        <v>22</v>
      </c>
      <c r="C12" s="18" t="s">
        <v>16</v>
      </c>
      <c r="D12" s="18" t="s">
        <v>86</v>
      </c>
      <c r="E12" s="12">
        <v>0</v>
      </c>
      <c r="F12" s="12">
        <v>0</v>
      </c>
      <c r="G12" s="12">
        <v>3</v>
      </c>
      <c r="H12" s="14">
        <v>21</v>
      </c>
      <c r="I12" s="3">
        <v>0</v>
      </c>
      <c r="J12" s="5">
        <v>0</v>
      </c>
      <c r="K12" s="5">
        <v>0</v>
      </c>
      <c r="L12" s="5">
        <v>5.9999999999999995E-4</v>
      </c>
      <c r="M12" s="5">
        <v>5.2900000000000003E-2</v>
      </c>
      <c r="N12" s="5">
        <v>8.2299999999999998E-2</v>
      </c>
      <c r="O12" s="5">
        <v>6.0600000000000001E-2</v>
      </c>
      <c r="P12" s="5">
        <v>4.6199999999999998E-2</v>
      </c>
      <c r="Q12" s="5">
        <v>3.7199999999999997E-2</v>
      </c>
      <c r="R12" s="5">
        <v>3.2000000000000001E-2</v>
      </c>
      <c r="S12" s="5">
        <v>3.6299999999999999E-2</v>
      </c>
      <c r="T12" s="5">
        <v>4.5199999999999997E-2</v>
      </c>
      <c r="U12" s="5">
        <v>4.7800000000000002E-2</v>
      </c>
      <c r="V12" s="5">
        <v>4.3400000000000001E-2</v>
      </c>
      <c r="W12" s="5">
        <v>4.2700000000000002E-2</v>
      </c>
      <c r="X12" s="5">
        <v>5.9900000000000002E-2</v>
      </c>
      <c r="Y12" s="5">
        <v>8.9599999999999999E-2</v>
      </c>
      <c r="Z12" s="5">
        <v>0.1045</v>
      </c>
      <c r="AA12" s="5">
        <v>7.8100000000000003E-2</v>
      </c>
      <c r="AB12" s="5">
        <v>5.3800000000000001E-2</v>
      </c>
      <c r="AC12" s="5">
        <v>4.4600000000000001E-2</v>
      </c>
      <c r="AD12" s="5">
        <v>3.7400000000000003E-2</v>
      </c>
      <c r="AE12" s="5">
        <v>4.5999999999999999E-3</v>
      </c>
      <c r="AF12" s="5">
        <v>0</v>
      </c>
      <c r="AG12" s="21">
        <f t="shared" si="0"/>
        <v>1.7282999999999999</v>
      </c>
      <c r="AH12" s="21">
        <f t="shared" si="1"/>
        <v>1.2579</v>
      </c>
      <c r="AI12" s="21">
        <f t="shared" si="2"/>
        <v>2.1945000000000001</v>
      </c>
      <c r="AJ12" s="20">
        <v>2.65</v>
      </c>
    </row>
    <row r="13" spans="1:36">
      <c r="A13" s="18" t="s">
        <v>15</v>
      </c>
      <c r="B13" s="15">
        <v>23</v>
      </c>
      <c r="C13" s="18" t="s">
        <v>17</v>
      </c>
      <c r="D13" s="18" t="s">
        <v>87</v>
      </c>
      <c r="E13" s="12">
        <v>0</v>
      </c>
      <c r="F13" s="12">
        <v>0</v>
      </c>
      <c r="G13" s="12">
        <v>1</v>
      </c>
      <c r="H13" s="14">
        <v>7</v>
      </c>
      <c r="I13" s="3">
        <v>0</v>
      </c>
      <c r="J13" s="5">
        <v>0</v>
      </c>
      <c r="K13" s="5">
        <v>0</v>
      </c>
      <c r="L13" s="5">
        <v>3.49E-2</v>
      </c>
      <c r="M13" s="5">
        <v>9.06E-2</v>
      </c>
      <c r="N13" s="5">
        <v>8.72E-2</v>
      </c>
      <c r="O13" s="5">
        <v>7.4999999999999997E-2</v>
      </c>
      <c r="P13" s="5">
        <v>3.9899999999999998E-2</v>
      </c>
      <c r="Q13" s="5">
        <v>0.03</v>
      </c>
      <c r="R13" s="5">
        <v>2.87E-2</v>
      </c>
      <c r="S13" s="5">
        <v>3.1300000000000001E-2</v>
      </c>
      <c r="T13" s="5">
        <v>3.9100000000000003E-2</v>
      </c>
      <c r="U13" s="5">
        <v>4.3299999999999998E-2</v>
      </c>
      <c r="V13" s="5">
        <v>4.3700000000000003E-2</v>
      </c>
      <c r="W13" s="5">
        <v>4.2299999999999997E-2</v>
      </c>
      <c r="X13" s="5">
        <v>5.4699999999999999E-2</v>
      </c>
      <c r="Y13" s="5">
        <v>9.7100000000000006E-2</v>
      </c>
      <c r="Z13" s="5">
        <v>9.5600000000000004E-2</v>
      </c>
      <c r="AA13" s="5">
        <v>6.6799999999999998E-2</v>
      </c>
      <c r="AB13" s="5">
        <v>4.8300000000000003E-2</v>
      </c>
      <c r="AC13" s="5">
        <v>3.5900000000000001E-2</v>
      </c>
      <c r="AD13" s="5">
        <v>1.54E-2</v>
      </c>
      <c r="AE13" s="5">
        <v>1E-4</v>
      </c>
      <c r="AF13" s="5">
        <v>0</v>
      </c>
      <c r="AG13" s="21">
        <f t="shared" si="0"/>
        <v>0.61040000000000005</v>
      </c>
      <c r="AH13" s="21">
        <f t="shared" si="1"/>
        <v>0.38290000000000002</v>
      </c>
      <c r="AI13" s="21">
        <f t="shared" si="2"/>
        <v>0.67970000000000008</v>
      </c>
      <c r="AJ13" s="20">
        <v>2.65</v>
      </c>
    </row>
    <row r="14" spans="1:36">
      <c r="A14" s="18" t="s">
        <v>15</v>
      </c>
      <c r="B14" s="15">
        <v>24</v>
      </c>
      <c r="C14" s="18" t="s">
        <v>18</v>
      </c>
      <c r="D14" s="18" t="s">
        <v>88</v>
      </c>
      <c r="E14" s="12">
        <v>0</v>
      </c>
      <c r="F14" s="12">
        <v>0</v>
      </c>
      <c r="G14" s="12">
        <v>3</v>
      </c>
      <c r="H14" s="14">
        <v>52</v>
      </c>
      <c r="I14" s="3">
        <v>0</v>
      </c>
      <c r="J14" s="5">
        <v>0</v>
      </c>
      <c r="K14" s="5">
        <v>0</v>
      </c>
      <c r="L14" s="5">
        <v>0</v>
      </c>
      <c r="M14" s="5">
        <v>2.18E-2</v>
      </c>
      <c r="N14" s="5">
        <v>6.7900000000000002E-2</v>
      </c>
      <c r="O14" s="5">
        <v>6.8099999999999994E-2</v>
      </c>
      <c r="P14" s="5">
        <v>3.9100000000000003E-2</v>
      </c>
      <c r="Q14" s="5">
        <v>3.27E-2</v>
      </c>
      <c r="R14" s="5">
        <v>3.4500000000000003E-2</v>
      </c>
      <c r="S14" s="5">
        <v>3.9199999999999999E-2</v>
      </c>
      <c r="T14" s="5">
        <v>4.2500000000000003E-2</v>
      </c>
      <c r="U14" s="5">
        <v>4.5400000000000003E-2</v>
      </c>
      <c r="V14" s="5">
        <v>4.1000000000000002E-2</v>
      </c>
      <c r="W14" s="5">
        <v>5.5800000000000002E-2</v>
      </c>
      <c r="X14" s="5">
        <v>6.13E-2</v>
      </c>
      <c r="Y14" s="5">
        <v>8.8499999999999995E-2</v>
      </c>
      <c r="Z14" s="5">
        <v>0.1105</v>
      </c>
      <c r="AA14" s="5">
        <v>9.98E-2</v>
      </c>
      <c r="AB14" s="5">
        <v>6.1199999999999997E-2</v>
      </c>
      <c r="AC14" s="5">
        <v>4.8899999999999999E-2</v>
      </c>
      <c r="AD14" s="5">
        <v>3.2000000000000001E-2</v>
      </c>
      <c r="AE14" s="5">
        <v>9.2999999999999992E-3</v>
      </c>
      <c r="AF14" s="5">
        <v>5.0000000000000001E-4</v>
      </c>
      <c r="AG14" s="21">
        <f t="shared" si="0"/>
        <v>3.5411999999999999</v>
      </c>
      <c r="AH14" s="21">
        <f t="shared" si="1"/>
        <v>3.1876000000000002</v>
      </c>
      <c r="AI14" s="21">
        <f t="shared" si="2"/>
        <v>5.7460000000000004</v>
      </c>
      <c r="AJ14" s="20">
        <v>2.65</v>
      </c>
    </row>
    <row r="15" spans="1:36">
      <c r="A15" s="18" t="s">
        <v>15</v>
      </c>
      <c r="B15" s="15">
        <v>24</v>
      </c>
      <c r="C15" s="18" t="s">
        <v>19</v>
      </c>
      <c r="D15" s="18" t="s">
        <v>89</v>
      </c>
      <c r="E15" s="12">
        <v>0</v>
      </c>
      <c r="F15" s="12">
        <v>0</v>
      </c>
      <c r="G15" s="12">
        <v>3</v>
      </c>
      <c r="H15" s="14">
        <v>9</v>
      </c>
      <c r="I15" s="3">
        <v>0</v>
      </c>
      <c r="J15" s="5">
        <v>0</v>
      </c>
      <c r="K15" s="5">
        <v>0</v>
      </c>
      <c r="L15" s="5">
        <v>0</v>
      </c>
      <c r="M15" s="5">
        <v>2.18E-2</v>
      </c>
      <c r="N15" s="5">
        <v>6.7900000000000002E-2</v>
      </c>
      <c r="O15" s="5">
        <v>6.8099999999999994E-2</v>
      </c>
      <c r="P15" s="5">
        <v>3.9100000000000003E-2</v>
      </c>
      <c r="Q15" s="5">
        <v>3.27E-2</v>
      </c>
      <c r="R15" s="5">
        <v>3.4500000000000003E-2</v>
      </c>
      <c r="S15" s="5">
        <v>3.9199999999999999E-2</v>
      </c>
      <c r="T15" s="5">
        <v>4.2500000000000003E-2</v>
      </c>
      <c r="U15" s="5">
        <v>4.5400000000000003E-2</v>
      </c>
      <c r="V15" s="5">
        <v>4.1000000000000002E-2</v>
      </c>
      <c r="W15" s="5">
        <v>5.5800000000000002E-2</v>
      </c>
      <c r="X15" s="5">
        <v>6.13E-2</v>
      </c>
      <c r="Y15" s="5">
        <v>8.8499999999999995E-2</v>
      </c>
      <c r="Z15" s="5">
        <v>0.1105</v>
      </c>
      <c r="AA15" s="5">
        <v>9.98E-2</v>
      </c>
      <c r="AB15" s="5">
        <v>6.1199999999999997E-2</v>
      </c>
      <c r="AC15" s="5">
        <v>4.8899999999999999E-2</v>
      </c>
      <c r="AD15" s="5">
        <v>3.2000000000000001E-2</v>
      </c>
      <c r="AE15" s="5">
        <v>9.2999999999999992E-3</v>
      </c>
      <c r="AF15" s="5">
        <v>5.0000000000000001E-4</v>
      </c>
      <c r="AG15" s="21">
        <f t="shared" si="0"/>
        <v>0.6129</v>
      </c>
      <c r="AH15" s="21">
        <f t="shared" si="1"/>
        <v>0.55169999999999997</v>
      </c>
      <c r="AI15" s="21">
        <f t="shared" si="2"/>
        <v>0.99450000000000005</v>
      </c>
      <c r="AJ15" s="20">
        <v>2.65</v>
      </c>
    </row>
    <row r="16" spans="1:36">
      <c r="A16" s="18" t="s">
        <v>15</v>
      </c>
      <c r="B16" s="15">
        <v>25</v>
      </c>
      <c r="C16" s="18" t="s">
        <v>20</v>
      </c>
      <c r="D16" s="18" t="s">
        <v>90</v>
      </c>
      <c r="E16" s="12">
        <v>18</v>
      </c>
      <c r="F16" s="12">
        <v>0</v>
      </c>
      <c r="G16" s="12">
        <v>2</v>
      </c>
      <c r="H16" s="14">
        <v>177</v>
      </c>
      <c r="I16" s="3">
        <v>0</v>
      </c>
      <c r="J16" s="5">
        <v>0</v>
      </c>
      <c r="K16" s="5">
        <v>1E-4</v>
      </c>
      <c r="L16" s="5">
        <v>2.1899999999999999E-2</v>
      </c>
      <c r="M16" s="5">
        <v>6.1899999999999997E-2</v>
      </c>
      <c r="N16" s="5">
        <v>7.9399999999999998E-2</v>
      </c>
      <c r="O16" s="5">
        <v>7.5399999999999995E-2</v>
      </c>
      <c r="P16" s="5">
        <v>4.6699999999999998E-2</v>
      </c>
      <c r="Q16" s="5">
        <v>3.4099999999999998E-2</v>
      </c>
      <c r="R16" s="5">
        <v>3.3700000000000001E-2</v>
      </c>
      <c r="S16" s="5">
        <v>3.9100000000000003E-2</v>
      </c>
      <c r="T16" s="5">
        <v>4.8800000000000003E-2</v>
      </c>
      <c r="U16" s="5">
        <v>4.58E-2</v>
      </c>
      <c r="V16" s="5">
        <v>4.1399999999999999E-2</v>
      </c>
      <c r="W16" s="5">
        <v>4.07E-2</v>
      </c>
      <c r="X16" s="5">
        <v>5.2900000000000003E-2</v>
      </c>
      <c r="Y16" s="5">
        <v>8.5199999999999998E-2</v>
      </c>
      <c r="Z16" s="5">
        <v>9.69E-2</v>
      </c>
      <c r="AA16" s="5">
        <v>7.0199999999999999E-2</v>
      </c>
      <c r="AB16" s="5">
        <v>4.6899999999999997E-2</v>
      </c>
      <c r="AC16" s="5">
        <v>4.0899999999999999E-2</v>
      </c>
      <c r="AD16" s="5">
        <v>2.9899999999999999E-2</v>
      </c>
      <c r="AE16" s="5">
        <v>7.9000000000000008E-3</v>
      </c>
      <c r="AF16" s="5">
        <v>0</v>
      </c>
      <c r="AG16" s="21">
        <f t="shared" si="0"/>
        <v>14.053799999999999</v>
      </c>
      <c r="AH16" s="21">
        <f t="shared" si="1"/>
        <v>9.3633000000000006</v>
      </c>
      <c r="AI16" s="21">
        <f t="shared" si="2"/>
        <v>17.151299999999999</v>
      </c>
      <c r="AJ16" s="20">
        <v>2.65</v>
      </c>
    </row>
    <row r="17" spans="1:36">
      <c r="A17" s="18" t="s">
        <v>15</v>
      </c>
      <c r="B17" s="15">
        <v>26</v>
      </c>
      <c r="C17" s="18" t="s">
        <v>21</v>
      </c>
      <c r="D17" s="18" t="s">
        <v>91</v>
      </c>
      <c r="E17" s="12">
        <v>6</v>
      </c>
      <c r="F17" s="12">
        <v>0</v>
      </c>
      <c r="G17" s="12">
        <v>4</v>
      </c>
      <c r="H17" s="14">
        <v>96</v>
      </c>
      <c r="I17" s="3">
        <v>0</v>
      </c>
      <c r="J17" s="5">
        <v>0</v>
      </c>
      <c r="K17" s="5">
        <v>2.9999999999999997E-4</v>
      </c>
      <c r="L17" s="5">
        <v>3.3099999999999997E-2</v>
      </c>
      <c r="M17" s="5">
        <v>7.5800000000000006E-2</v>
      </c>
      <c r="N17" s="5">
        <v>0.111</v>
      </c>
      <c r="O17" s="5">
        <v>8.1799999999999998E-2</v>
      </c>
      <c r="P17" s="5">
        <v>4.5999999999999999E-2</v>
      </c>
      <c r="Q17" s="5">
        <v>3.6600000000000001E-2</v>
      </c>
      <c r="R17" s="5">
        <v>3.4099999999999998E-2</v>
      </c>
      <c r="S17" s="5">
        <v>3.7100000000000001E-2</v>
      </c>
      <c r="T17" s="5">
        <v>4.3200000000000002E-2</v>
      </c>
      <c r="U17" s="5">
        <v>3.7600000000000001E-2</v>
      </c>
      <c r="V17" s="5">
        <v>3.4099999999999998E-2</v>
      </c>
      <c r="W17" s="5">
        <v>3.9300000000000002E-2</v>
      </c>
      <c r="X17" s="5">
        <v>5.3999999999999999E-2</v>
      </c>
      <c r="Y17" s="5">
        <v>6.6400000000000001E-2</v>
      </c>
      <c r="Z17" s="5">
        <v>6.5500000000000003E-2</v>
      </c>
      <c r="AA17" s="5">
        <v>5.6399999999999999E-2</v>
      </c>
      <c r="AB17" s="5">
        <v>5.0900000000000001E-2</v>
      </c>
      <c r="AC17" s="5">
        <v>4.4200000000000003E-2</v>
      </c>
      <c r="AD17" s="5">
        <v>3.09E-2</v>
      </c>
      <c r="AE17" s="5">
        <v>1.66E-2</v>
      </c>
      <c r="AF17" s="5">
        <v>5.0000000000000001E-3</v>
      </c>
      <c r="AG17" s="21">
        <f t="shared" si="0"/>
        <v>10.656000000000001</v>
      </c>
      <c r="AH17" s="21">
        <f t="shared" si="1"/>
        <v>5.1840000000000002</v>
      </c>
      <c r="AI17" s="21">
        <f t="shared" si="2"/>
        <v>6.3743999999999996</v>
      </c>
      <c r="AJ17" s="20">
        <v>2.65</v>
      </c>
    </row>
    <row r="18" spans="1:36">
      <c r="A18" s="18" t="s">
        <v>15</v>
      </c>
      <c r="B18" s="15">
        <v>31</v>
      </c>
      <c r="C18" s="18" t="s">
        <v>22</v>
      </c>
      <c r="D18" s="18" t="s">
        <v>92</v>
      </c>
      <c r="E18" s="12">
        <v>4</v>
      </c>
      <c r="F18" s="12">
        <v>0</v>
      </c>
      <c r="G18" s="12">
        <v>0</v>
      </c>
      <c r="H18" s="14">
        <v>39</v>
      </c>
      <c r="I18" s="3">
        <v>0</v>
      </c>
      <c r="J18" s="5">
        <v>0</v>
      </c>
      <c r="K18" s="5">
        <v>0</v>
      </c>
      <c r="L18" s="5">
        <v>2.2000000000000001E-3</v>
      </c>
      <c r="M18" s="5">
        <v>4.6800000000000001E-2</v>
      </c>
      <c r="N18" s="5">
        <v>0.1116</v>
      </c>
      <c r="O18" s="5">
        <v>7.0000000000000007E-2</v>
      </c>
      <c r="P18" s="5">
        <v>4.1599999999999998E-2</v>
      </c>
      <c r="Q18" s="5">
        <v>3.2399999999999998E-2</v>
      </c>
      <c r="R18" s="5">
        <v>3.6499999999999998E-2</v>
      </c>
      <c r="S18" s="5">
        <v>3.5700000000000003E-2</v>
      </c>
      <c r="T18" s="5">
        <v>4.9200000000000001E-2</v>
      </c>
      <c r="U18" s="5">
        <v>4.3499999999999997E-2</v>
      </c>
      <c r="V18" s="5">
        <v>4.4999999999999998E-2</v>
      </c>
      <c r="W18" s="5">
        <v>5.2400000000000002E-2</v>
      </c>
      <c r="X18" s="5">
        <v>6.6100000000000006E-2</v>
      </c>
      <c r="Y18" s="5">
        <v>0.1129</v>
      </c>
      <c r="Z18" s="5">
        <v>0.1196</v>
      </c>
      <c r="AA18" s="5">
        <v>6.5100000000000005E-2</v>
      </c>
      <c r="AB18" s="5">
        <v>2.2800000000000001E-2</v>
      </c>
      <c r="AC18" s="5">
        <v>2.0799999999999999E-2</v>
      </c>
      <c r="AD18" s="5">
        <v>2.3599999999999999E-2</v>
      </c>
      <c r="AE18" s="5">
        <v>2.2000000000000001E-3</v>
      </c>
      <c r="AF18" s="5">
        <v>0</v>
      </c>
      <c r="AG18" s="21">
        <f t="shared" si="0"/>
        <v>4.3524000000000003</v>
      </c>
      <c r="AH18" s="21">
        <f t="shared" si="1"/>
        <v>2.5779000000000001</v>
      </c>
      <c r="AI18" s="21">
        <f t="shared" si="2"/>
        <v>4.6643999999999997</v>
      </c>
      <c r="AJ18" s="20">
        <v>2.65</v>
      </c>
    </row>
    <row r="19" spans="1:36">
      <c r="A19" s="18" t="s">
        <v>15</v>
      </c>
      <c r="B19" s="15">
        <v>32</v>
      </c>
      <c r="C19" s="18" t="s">
        <v>23</v>
      </c>
      <c r="D19" s="18" t="s">
        <v>93</v>
      </c>
      <c r="E19" s="12">
        <v>0</v>
      </c>
      <c r="F19" s="12">
        <v>0</v>
      </c>
      <c r="G19" s="12">
        <v>1</v>
      </c>
      <c r="H19" s="14">
        <v>7</v>
      </c>
      <c r="I19" s="3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8.8200000000000001E-2</v>
      </c>
      <c r="S19" s="5">
        <v>0.14710000000000001</v>
      </c>
      <c r="T19" s="5">
        <v>0.35289999999999999</v>
      </c>
      <c r="U19" s="5">
        <v>0.38240000000000002</v>
      </c>
      <c r="V19" s="5">
        <v>2.9399999999999999E-2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21">
        <f t="shared" si="0"/>
        <v>0</v>
      </c>
      <c r="AH19" s="21">
        <f t="shared" si="1"/>
        <v>2.6768000000000001</v>
      </c>
      <c r="AI19" s="21">
        <f t="shared" si="2"/>
        <v>0</v>
      </c>
      <c r="AJ19" s="20">
        <v>2.65</v>
      </c>
    </row>
    <row r="20" spans="1:36">
      <c r="A20" s="18" t="s">
        <v>15</v>
      </c>
      <c r="B20" s="15">
        <v>26</v>
      </c>
      <c r="C20" s="18" t="s">
        <v>24</v>
      </c>
      <c r="D20" s="18" t="s">
        <v>94</v>
      </c>
      <c r="E20" s="12">
        <v>0</v>
      </c>
      <c r="F20" s="12">
        <v>0</v>
      </c>
      <c r="G20" s="12">
        <v>1</v>
      </c>
      <c r="H20" s="14">
        <v>7</v>
      </c>
      <c r="I20" s="3">
        <v>0</v>
      </c>
      <c r="J20" s="5">
        <v>0</v>
      </c>
      <c r="K20" s="5">
        <v>2.9999999999999997E-4</v>
      </c>
      <c r="L20" s="5">
        <v>3.3099999999999997E-2</v>
      </c>
      <c r="M20" s="5">
        <v>7.5800000000000006E-2</v>
      </c>
      <c r="N20" s="5">
        <v>0.111</v>
      </c>
      <c r="O20" s="5">
        <v>8.1799999999999998E-2</v>
      </c>
      <c r="P20" s="5">
        <v>4.5999999999999999E-2</v>
      </c>
      <c r="Q20" s="5">
        <v>3.6600000000000001E-2</v>
      </c>
      <c r="R20" s="5">
        <v>3.4099999999999998E-2</v>
      </c>
      <c r="S20" s="5">
        <v>3.7100000000000001E-2</v>
      </c>
      <c r="T20" s="5">
        <v>4.3200000000000002E-2</v>
      </c>
      <c r="U20" s="5">
        <v>3.7600000000000001E-2</v>
      </c>
      <c r="V20" s="5">
        <v>3.4099999999999998E-2</v>
      </c>
      <c r="W20" s="5">
        <v>3.9300000000000002E-2</v>
      </c>
      <c r="X20" s="5">
        <v>5.3999999999999999E-2</v>
      </c>
      <c r="Y20" s="5">
        <v>6.6400000000000001E-2</v>
      </c>
      <c r="Z20" s="5">
        <v>6.5500000000000003E-2</v>
      </c>
      <c r="AA20" s="5">
        <v>5.6399999999999999E-2</v>
      </c>
      <c r="AB20" s="5">
        <v>5.0900000000000001E-2</v>
      </c>
      <c r="AC20" s="5">
        <v>4.4200000000000003E-2</v>
      </c>
      <c r="AD20" s="5">
        <v>3.09E-2</v>
      </c>
      <c r="AE20" s="5">
        <v>1.66E-2</v>
      </c>
      <c r="AF20" s="5">
        <v>5.0000000000000001E-3</v>
      </c>
      <c r="AG20" s="21">
        <f t="shared" si="0"/>
        <v>0.77700000000000002</v>
      </c>
      <c r="AH20" s="21">
        <f t="shared" si="1"/>
        <v>0.378</v>
      </c>
      <c r="AI20" s="21">
        <f t="shared" si="2"/>
        <v>0.46479999999999999</v>
      </c>
      <c r="AJ20" s="20">
        <v>2.65</v>
      </c>
    </row>
    <row r="21" spans="1:36">
      <c r="A21" s="18" t="s">
        <v>25</v>
      </c>
      <c r="B21" s="15" t="s">
        <v>58</v>
      </c>
      <c r="C21" s="18" t="s">
        <v>26</v>
      </c>
      <c r="D21" s="18" t="s">
        <v>95</v>
      </c>
      <c r="E21" s="12">
        <v>10</v>
      </c>
      <c r="F21" s="12">
        <v>0</v>
      </c>
      <c r="G21" s="12">
        <v>0</v>
      </c>
      <c r="H21" s="12">
        <v>80</v>
      </c>
      <c r="I21" s="3">
        <v>0</v>
      </c>
      <c r="J21" s="5">
        <v>0</v>
      </c>
      <c r="K21" s="5">
        <v>0</v>
      </c>
      <c r="L21" s="5">
        <v>8.9999999999999993E-3</v>
      </c>
      <c r="M21" s="5">
        <v>7.9299999999999995E-2</v>
      </c>
      <c r="N21" s="5">
        <v>0.1211</v>
      </c>
      <c r="O21" s="5">
        <v>9.9500000000000005E-2</v>
      </c>
      <c r="P21" s="5">
        <v>4.8899999999999999E-2</v>
      </c>
      <c r="Q21" s="5">
        <v>3.2599999999999997E-2</v>
      </c>
      <c r="R21" s="5">
        <v>3.04E-2</v>
      </c>
      <c r="S21" s="5">
        <v>3.1899999999999998E-2</v>
      </c>
      <c r="T21" s="5">
        <v>3.2500000000000001E-2</v>
      </c>
      <c r="U21" s="5">
        <v>3.15E-2</v>
      </c>
      <c r="V21" s="5">
        <v>3.0200000000000001E-2</v>
      </c>
      <c r="W21" s="5">
        <v>3.6400000000000002E-2</v>
      </c>
      <c r="X21" s="5">
        <v>4.9399999999999999E-2</v>
      </c>
      <c r="Y21" s="5">
        <v>8.3199999999999996E-2</v>
      </c>
      <c r="Z21" s="5">
        <v>8.0799999999999997E-2</v>
      </c>
      <c r="AA21" s="5">
        <v>6.7400000000000002E-2</v>
      </c>
      <c r="AB21" s="5">
        <v>4.8599999999999997E-2</v>
      </c>
      <c r="AC21" s="5">
        <v>4.0399999999999998E-2</v>
      </c>
      <c r="AD21" s="5">
        <v>2.76E-2</v>
      </c>
      <c r="AE21" s="5">
        <v>1.6500000000000001E-2</v>
      </c>
      <c r="AF21" s="5">
        <v>2.5999999999999999E-3</v>
      </c>
      <c r="AG21" s="21">
        <f t="shared" si="0"/>
        <v>9.6880000000000006</v>
      </c>
      <c r="AH21" s="21">
        <f t="shared" si="1"/>
        <v>3.952</v>
      </c>
      <c r="AI21" s="21">
        <f t="shared" si="2"/>
        <v>6.6559999999999997</v>
      </c>
      <c r="AJ21" s="20">
        <v>2.65</v>
      </c>
    </row>
    <row r="22" spans="1:36">
      <c r="A22" s="18" t="s">
        <v>25</v>
      </c>
      <c r="B22" s="15" t="s">
        <v>59</v>
      </c>
      <c r="C22" s="18" t="s">
        <v>27</v>
      </c>
      <c r="D22" s="18" t="s">
        <v>96</v>
      </c>
      <c r="E22" s="12">
        <v>25</v>
      </c>
      <c r="F22" s="12">
        <v>0</v>
      </c>
      <c r="G22" s="12">
        <v>0</v>
      </c>
      <c r="H22" s="12">
        <v>250</v>
      </c>
      <c r="I22" s="5">
        <v>1.1999999999999999E-3</v>
      </c>
      <c r="J22" s="5">
        <v>2.0000000000000001E-4</v>
      </c>
      <c r="K22" s="5">
        <v>6.9999999999999999E-4</v>
      </c>
      <c r="L22" s="5">
        <v>2.1100000000000001E-2</v>
      </c>
      <c r="M22" s="5">
        <v>5.79E-2</v>
      </c>
      <c r="N22" s="5">
        <v>9.6699999999999994E-2</v>
      </c>
      <c r="O22" s="5">
        <v>9.11E-2</v>
      </c>
      <c r="P22" s="5">
        <v>5.8700000000000002E-2</v>
      </c>
      <c r="Q22" s="5">
        <v>3.7900000000000003E-2</v>
      </c>
      <c r="R22" s="5">
        <v>3.5000000000000003E-2</v>
      </c>
      <c r="S22" s="5">
        <v>3.73E-2</v>
      </c>
      <c r="T22" s="5">
        <v>4.4400000000000002E-2</v>
      </c>
      <c r="U22" s="5">
        <v>4.4200000000000003E-2</v>
      </c>
      <c r="V22" s="5">
        <v>3.6299999999999999E-2</v>
      </c>
      <c r="W22" s="5">
        <v>4.0399999999999998E-2</v>
      </c>
      <c r="X22" s="5">
        <v>5.2499999999999998E-2</v>
      </c>
      <c r="Y22" s="5">
        <v>7.3499999999999996E-2</v>
      </c>
      <c r="Z22" s="5">
        <v>8.4900000000000003E-2</v>
      </c>
      <c r="AA22" s="5">
        <v>6.7799999999999999E-2</v>
      </c>
      <c r="AB22" s="5">
        <v>4.3200000000000002E-2</v>
      </c>
      <c r="AC22" s="5">
        <v>3.3300000000000003E-2</v>
      </c>
      <c r="AD22" s="5">
        <v>2.2800000000000001E-2</v>
      </c>
      <c r="AE22" s="5">
        <v>1.3299999999999999E-2</v>
      </c>
      <c r="AF22" s="5">
        <v>5.4000000000000003E-3</v>
      </c>
      <c r="AG22" s="21">
        <f t="shared" si="0"/>
        <v>24.174999999999997</v>
      </c>
      <c r="AH22" s="21">
        <f t="shared" si="1"/>
        <v>13.125</v>
      </c>
      <c r="AI22" s="21">
        <f t="shared" si="2"/>
        <v>21.225000000000001</v>
      </c>
      <c r="AJ22" s="20">
        <v>2.65</v>
      </c>
    </row>
    <row r="23" spans="1:36">
      <c r="A23" s="18" t="s">
        <v>25</v>
      </c>
      <c r="B23" s="15" t="s">
        <v>56</v>
      </c>
      <c r="C23" s="18" t="s">
        <v>28</v>
      </c>
      <c r="D23" s="18" t="s">
        <v>97</v>
      </c>
      <c r="E23" s="12">
        <v>9</v>
      </c>
      <c r="F23" s="12">
        <v>0</v>
      </c>
      <c r="G23" s="12">
        <v>0</v>
      </c>
      <c r="H23" s="12">
        <v>90</v>
      </c>
      <c r="I23" s="5">
        <v>0</v>
      </c>
      <c r="J23" s="5">
        <v>0</v>
      </c>
      <c r="K23" s="5">
        <v>0</v>
      </c>
      <c r="L23" s="5">
        <v>2.2100000000000002E-2</v>
      </c>
      <c r="M23" s="5">
        <v>7.0400000000000004E-2</v>
      </c>
      <c r="N23" s="5">
        <v>6.0900000000000003E-2</v>
      </c>
      <c r="O23" s="5">
        <v>8.8400000000000006E-2</v>
      </c>
      <c r="P23" s="5">
        <v>4.5600000000000002E-2</v>
      </c>
      <c r="Q23" s="5">
        <v>3.4299999999999997E-2</v>
      </c>
      <c r="R23" s="5">
        <v>2.8000000000000001E-2</v>
      </c>
      <c r="S23" s="5">
        <v>3.3399999999999999E-2</v>
      </c>
      <c r="T23" s="5">
        <v>3.2000000000000001E-2</v>
      </c>
      <c r="U23" s="5">
        <v>4.2900000000000001E-2</v>
      </c>
      <c r="V23" s="5">
        <v>3.2899999999999999E-2</v>
      </c>
      <c r="W23" s="5">
        <v>4.4200000000000003E-2</v>
      </c>
      <c r="X23" s="5">
        <v>6.0900000000000003E-2</v>
      </c>
      <c r="Y23" s="5">
        <v>7.7200000000000005E-2</v>
      </c>
      <c r="Z23" s="5">
        <v>7.1800000000000003E-2</v>
      </c>
      <c r="AA23" s="5">
        <v>6.2700000000000006E-2</v>
      </c>
      <c r="AB23" s="5">
        <v>6.4500000000000002E-2</v>
      </c>
      <c r="AC23" s="5">
        <v>5.0099999999999999E-2</v>
      </c>
      <c r="AD23" s="5">
        <v>4.5999999999999999E-2</v>
      </c>
      <c r="AE23" s="5">
        <v>2.4799999999999999E-2</v>
      </c>
      <c r="AF23" s="5">
        <v>6.7999999999999996E-3</v>
      </c>
      <c r="AG23" s="21">
        <f t="shared" si="0"/>
        <v>7.9560000000000004</v>
      </c>
      <c r="AH23" s="21">
        <f t="shared" si="1"/>
        <v>5.4809999999999999</v>
      </c>
      <c r="AI23" s="21">
        <f t="shared" si="2"/>
        <v>6.9480000000000004</v>
      </c>
      <c r="AJ23" s="20">
        <v>2.65</v>
      </c>
    </row>
    <row r="24" spans="1:36">
      <c r="A24" s="18" t="s">
        <v>25</v>
      </c>
      <c r="B24" s="15" t="s">
        <v>57</v>
      </c>
      <c r="C24" s="18" t="s">
        <v>29</v>
      </c>
      <c r="D24" s="18" t="s">
        <v>98</v>
      </c>
      <c r="E24" s="12">
        <v>6</v>
      </c>
      <c r="F24" s="12">
        <v>0</v>
      </c>
      <c r="G24" s="12">
        <v>0</v>
      </c>
      <c r="H24" s="12">
        <v>48</v>
      </c>
      <c r="I24" s="5">
        <v>4.0000000000000002E-4</v>
      </c>
      <c r="J24" s="5">
        <v>2.0000000000000001E-4</v>
      </c>
      <c r="K24" s="5">
        <v>0</v>
      </c>
      <c r="L24" s="5">
        <v>2.4899999999999999E-2</v>
      </c>
      <c r="M24" s="5">
        <v>7.0499999999999993E-2</v>
      </c>
      <c r="N24" s="5">
        <v>9.2700000000000005E-2</v>
      </c>
      <c r="O24" s="5">
        <v>9.4600000000000004E-2</v>
      </c>
      <c r="P24" s="5">
        <v>5.5500000000000001E-2</v>
      </c>
      <c r="Q24" s="5">
        <v>3.5499999999999997E-2</v>
      </c>
      <c r="R24" s="5">
        <v>3.3599999999999998E-2</v>
      </c>
      <c r="S24" s="5">
        <v>3.39E-2</v>
      </c>
      <c r="T24" s="5">
        <v>4.1099999999999998E-2</v>
      </c>
      <c r="U24" s="5">
        <v>3.7199999999999997E-2</v>
      </c>
      <c r="V24" s="5">
        <v>3.56E-2</v>
      </c>
      <c r="W24" s="5">
        <v>3.8300000000000001E-2</v>
      </c>
      <c r="X24" s="5">
        <v>5.1499999999999997E-2</v>
      </c>
      <c r="Y24" s="5">
        <v>7.1800000000000003E-2</v>
      </c>
      <c r="Z24" s="5">
        <v>7.4399999999999994E-2</v>
      </c>
      <c r="AA24" s="5">
        <v>7.3800000000000004E-2</v>
      </c>
      <c r="AB24" s="5">
        <v>5.4300000000000001E-2</v>
      </c>
      <c r="AC24" s="5">
        <v>4.2700000000000002E-2</v>
      </c>
      <c r="AD24" s="5">
        <v>2.5700000000000001E-2</v>
      </c>
      <c r="AE24" s="5">
        <v>1.01E-2</v>
      </c>
      <c r="AF24" s="5">
        <v>1.6000000000000001E-3</v>
      </c>
      <c r="AG24" s="21">
        <f t="shared" si="0"/>
        <v>4.5407999999999999</v>
      </c>
      <c r="AH24" s="21">
        <f t="shared" si="1"/>
        <v>2.472</v>
      </c>
      <c r="AI24" s="21">
        <f t="shared" si="2"/>
        <v>3.5711999999999997</v>
      </c>
      <c r="AJ24" s="20">
        <v>2.65</v>
      </c>
    </row>
    <row r="25" spans="1:36">
      <c r="A25" s="19" t="s">
        <v>30</v>
      </c>
      <c r="B25" s="15" t="s">
        <v>31</v>
      </c>
      <c r="C25" s="18" t="s">
        <v>32</v>
      </c>
      <c r="D25" s="18" t="s">
        <v>99</v>
      </c>
      <c r="E25" s="11">
        <v>13</v>
      </c>
      <c r="F25" s="11">
        <v>0</v>
      </c>
      <c r="G25" s="11">
        <v>0</v>
      </c>
      <c r="H25" s="7">
        <v>113</v>
      </c>
      <c r="I25" s="5">
        <v>5.0000000000000001E-4</v>
      </c>
      <c r="J25" s="8">
        <v>0</v>
      </c>
      <c r="K25" s="3">
        <v>1.5500000000000002E-3</v>
      </c>
      <c r="L25" s="3">
        <v>2.5999999999999999E-2</v>
      </c>
      <c r="M25" s="3">
        <v>6.6549999999999998E-2</v>
      </c>
      <c r="N25" s="3">
        <v>9.3049999999999994E-2</v>
      </c>
      <c r="O25" s="3">
        <v>7.2399999999999992E-2</v>
      </c>
      <c r="P25" s="3">
        <v>4.1749999999999995E-2</v>
      </c>
      <c r="Q25" s="3">
        <v>4.0349999999999997E-2</v>
      </c>
      <c r="R25" s="3">
        <v>4.0300000000000002E-2</v>
      </c>
      <c r="S25" s="3">
        <v>4.6949999999999999E-2</v>
      </c>
      <c r="T25" s="3">
        <v>4.5450000000000004E-2</v>
      </c>
      <c r="U25" s="3">
        <v>4.2300000000000004E-2</v>
      </c>
      <c r="V25" s="3">
        <v>4.3399999999999994E-2</v>
      </c>
      <c r="W25" s="3">
        <v>3.8599999999999995E-2</v>
      </c>
      <c r="X25" s="3">
        <v>4.8600000000000004E-2</v>
      </c>
      <c r="Y25" s="3">
        <v>6.9699999999999998E-2</v>
      </c>
      <c r="Z25" s="3">
        <v>6.7949999999999997E-2</v>
      </c>
      <c r="AA25" s="3">
        <v>5.9899999999999995E-2</v>
      </c>
      <c r="AB25" s="3">
        <v>4.9549999999999997E-2</v>
      </c>
      <c r="AC25" s="3">
        <v>4.7100000000000003E-2</v>
      </c>
      <c r="AD25" s="3">
        <v>3.4750000000000003E-2</v>
      </c>
      <c r="AE25" s="3">
        <v>1.575E-2</v>
      </c>
      <c r="AF25" s="3">
        <v>7.7499999999999999E-3</v>
      </c>
      <c r="AG25" s="21">
        <f t="shared" si="0"/>
        <v>10.51465</v>
      </c>
      <c r="AH25" s="21">
        <f t="shared" si="1"/>
        <v>5.4918000000000005</v>
      </c>
      <c r="AI25" s="21">
        <f t="shared" si="2"/>
        <v>7.8761000000000001</v>
      </c>
      <c r="AJ25" s="20">
        <v>2.65</v>
      </c>
    </row>
    <row r="26" spans="1:36">
      <c r="A26" s="19" t="s">
        <v>30</v>
      </c>
      <c r="B26" s="15" t="s">
        <v>33</v>
      </c>
      <c r="C26" s="18" t="s">
        <v>34</v>
      </c>
      <c r="D26" s="18" t="s">
        <v>100</v>
      </c>
      <c r="E26" s="11">
        <v>6</v>
      </c>
      <c r="F26" s="11">
        <v>0</v>
      </c>
      <c r="G26" s="11">
        <v>0</v>
      </c>
      <c r="H26" s="7">
        <v>97</v>
      </c>
      <c r="I26" s="5">
        <v>0</v>
      </c>
      <c r="J26" s="5">
        <v>0</v>
      </c>
      <c r="K26" s="5">
        <v>0</v>
      </c>
      <c r="L26" s="5">
        <v>1.7499999999999998E-2</v>
      </c>
      <c r="M26" s="5">
        <v>5.3949999999999998E-2</v>
      </c>
      <c r="N26" s="5">
        <v>9.8250000000000004E-2</v>
      </c>
      <c r="O26" s="5">
        <v>6.905E-2</v>
      </c>
      <c r="P26" s="5">
        <v>4.6299999999999994E-2</v>
      </c>
      <c r="Q26" s="5">
        <v>3.9449999999999999E-2</v>
      </c>
      <c r="R26" s="5">
        <v>3.9E-2</v>
      </c>
      <c r="S26" s="5">
        <v>3.8650000000000004E-2</v>
      </c>
      <c r="T26" s="5">
        <v>4.0650000000000006E-2</v>
      </c>
      <c r="U26" s="5">
        <v>3.6049999999999999E-2</v>
      </c>
      <c r="V26" s="5">
        <v>4.1149999999999999E-2</v>
      </c>
      <c r="W26" s="5">
        <v>4.3950000000000003E-2</v>
      </c>
      <c r="X26" s="5">
        <v>5.4650000000000004E-2</v>
      </c>
      <c r="Y26" s="5">
        <v>7.6850000000000002E-2</v>
      </c>
      <c r="Z26" s="5">
        <v>7.8850000000000003E-2</v>
      </c>
      <c r="AA26" s="5">
        <v>7.0449999999999999E-2</v>
      </c>
      <c r="AB26" s="5">
        <v>6.2049999999999994E-2</v>
      </c>
      <c r="AC26" s="5">
        <v>4.9599999999999998E-2</v>
      </c>
      <c r="AD26" s="5">
        <v>3.1949999999999999E-2</v>
      </c>
      <c r="AE26" s="5">
        <v>1.14E-2</v>
      </c>
      <c r="AF26" s="5">
        <v>0</v>
      </c>
      <c r="AG26" s="21">
        <f t="shared" si="0"/>
        <v>9.5302500000000006</v>
      </c>
      <c r="AH26" s="21">
        <f t="shared" si="1"/>
        <v>5.30105</v>
      </c>
      <c r="AI26" s="21">
        <f t="shared" si="2"/>
        <v>7.6484500000000004</v>
      </c>
      <c r="AJ26" s="20">
        <v>2.65</v>
      </c>
    </row>
    <row r="27" spans="1:36">
      <c r="A27" s="19" t="s">
        <v>30</v>
      </c>
      <c r="B27" s="15" t="s">
        <v>35</v>
      </c>
      <c r="C27" s="18" t="s">
        <v>36</v>
      </c>
      <c r="D27" s="18" t="s">
        <v>101</v>
      </c>
      <c r="E27" s="11">
        <v>1</v>
      </c>
      <c r="F27" s="11">
        <v>3</v>
      </c>
      <c r="G27" s="11">
        <v>0</v>
      </c>
      <c r="H27" s="7">
        <v>39</v>
      </c>
      <c r="I27" s="5">
        <v>0</v>
      </c>
      <c r="J27" s="5">
        <v>0</v>
      </c>
      <c r="K27" s="5">
        <v>0</v>
      </c>
      <c r="L27" s="5">
        <v>4.7999999999999996E-3</v>
      </c>
      <c r="M27" s="3">
        <v>7.2950000000000001E-2</v>
      </c>
      <c r="N27" s="3">
        <v>0.1799</v>
      </c>
      <c r="O27" s="3">
        <v>9.9150000000000002E-2</v>
      </c>
      <c r="P27" s="3">
        <v>5.8249999999999996E-2</v>
      </c>
      <c r="Q27" s="3">
        <v>3.8300000000000001E-2</v>
      </c>
      <c r="R27" s="3">
        <v>4.4150000000000002E-2</v>
      </c>
      <c r="S27" s="3">
        <v>3.6200000000000003E-2</v>
      </c>
      <c r="T27" s="3">
        <v>3.7150000000000002E-2</v>
      </c>
      <c r="U27" s="3">
        <v>2.6349999999999998E-2</v>
      </c>
      <c r="V27" s="3">
        <v>3.5650000000000001E-2</v>
      </c>
      <c r="W27" s="3">
        <v>3.3149999999999999E-2</v>
      </c>
      <c r="X27" s="3">
        <v>4.2000000000000003E-2</v>
      </c>
      <c r="Y27" s="3">
        <v>9.3549999999999994E-2</v>
      </c>
      <c r="Z27" s="3">
        <v>7.9749999999999988E-2</v>
      </c>
      <c r="AA27" s="3">
        <v>6.0050000000000006E-2</v>
      </c>
      <c r="AB27" s="3">
        <v>2.7099999999999999E-2</v>
      </c>
      <c r="AC27" s="3">
        <v>2.9000000000000001E-2</v>
      </c>
      <c r="AD27" s="3">
        <v>3.0000000000000001E-3</v>
      </c>
      <c r="AE27" s="5">
        <v>0</v>
      </c>
      <c r="AF27" s="5">
        <v>0</v>
      </c>
      <c r="AG27" s="21">
        <f t="shared" si="0"/>
        <v>7.0160999999999998</v>
      </c>
      <c r="AH27" s="21">
        <f t="shared" si="1"/>
        <v>1.7218500000000001</v>
      </c>
      <c r="AI27" s="21">
        <f t="shared" si="2"/>
        <v>3.64845</v>
      </c>
      <c r="AJ27" s="20">
        <v>2.65</v>
      </c>
    </row>
    <row r="28" spans="1:36">
      <c r="A28" s="19" t="s">
        <v>30</v>
      </c>
      <c r="B28" s="15" t="s">
        <v>37</v>
      </c>
      <c r="C28" s="18" t="s">
        <v>38</v>
      </c>
      <c r="D28" s="18" t="s">
        <v>102</v>
      </c>
      <c r="E28" s="11">
        <v>0</v>
      </c>
      <c r="F28" s="11">
        <v>4</v>
      </c>
      <c r="G28" s="11">
        <v>0</v>
      </c>
      <c r="H28" s="7">
        <v>20</v>
      </c>
      <c r="I28" s="5">
        <v>0</v>
      </c>
      <c r="J28" s="5">
        <v>0</v>
      </c>
      <c r="K28" s="5">
        <v>0</v>
      </c>
      <c r="L28" s="5">
        <v>0.03</v>
      </c>
      <c r="M28" s="3">
        <v>5.7000000000000002E-2</v>
      </c>
      <c r="N28" s="3">
        <v>7.6999999999999999E-2</v>
      </c>
      <c r="O28" s="3">
        <v>8.6999999999999994E-2</v>
      </c>
      <c r="P28" s="3">
        <v>6.9000000000000006E-2</v>
      </c>
      <c r="Q28" s="3">
        <v>5.2999999999999999E-2</v>
      </c>
      <c r="R28" s="3">
        <v>3.6000000000000004E-2</v>
      </c>
      <c r="S28" s="3">
        <v>4.4999999999999998E-2</v>
      </c>
      <c r="T28" s="3">
        <v>4.2000000000000003E-2</v>
      </c>
      <c r="U28" s="3">
        <v>1.7999999999999999E-2</v>
      </c>
      <c r="V28" s="3">
        <v>0.04</v>
      </c>
      <c r="W28" s="3">
        <v>6.5000000000000002E-2</v>
      </c>
      <c r="X28" s="3">
        <v>9.9000000000000005E-2</v>
      </c>
      <c r="Y28" s="3">
        <v>0.112</v>
      </c>
      <c r="Z28" s="3">
        <v>8.3000000000000004E-2</v>
      </c>
      <c r="AA28" s="3">
        <v>4.1000000000000002E-2</v>
      </c>
      <c r="AB28" s="3">
        <v>2.1000000000000001E-2</v>
      </c>
      <c r="AC28" s="3">
        <v>1.4999999999999999E-2</v>
      </c>
      <c r="AD28" s="3">
        <v>5.0000000000000001E-3</v>
      </c>
      <c r="AE28" s="3">
        <v>5.0000000000000001E-3</v>
      </c>
      <c r="AF28" s="5">
        <v>0</v>
      </c>
      <c r="AG28" s="21">
        <f t="shared" si="0"/>
        <v>1.7399999999999998</v>
      </c>
      <c r="AH28" s="21">
        <f t="shared" si="1"/>
        <v>1.98</v>
      </c>
      <c r="AI28" s="21">
        <f t="shared" si="2"/>
        <v>2.2400000000000002</v>
      </c>
      <c r="AJ28" s="20">
        <v>2.65</v>
      </c>
    </row>
    <row r="29" spans="1:36">
      <c r="A29" s="19" t="s">
        <v>30</v>
      </c>
      <c r="B29" s="15" t="s">
        <v>39</v>
      </c>
      <c r="C29" s="18" t="s">
        <v>40</v>
      </c>
      <c r="D29" s="18" t="s">
        <v>103</v>
      </c>
      <c r="E29" s="11">
        <v>0</v>
      </c>
      <c r="F29" s="11">
        <v>7</v>
      </c>
      <c r="G29" s="11">
        <v>0</v>
      </c>
      <c r="H29" s="7">
        <v>54</v>
      </c>
      <c r="I29" s="5">
        <v>0</v>
      </c>
      <c r="J29" s="5">
        <v>0</v>
      </c>
      <c r="K29" s="5">
        <v>0</v>
      </c>
      <c r="L29" s="3">
        <v>3.4499999999999999E-3</v>
      </c>
      <c r="M29" s="3">
        <v>4.4900000000000002E-2</v>
      </c>
      <c r="N29" s="3">
        <v>7.4399999999999994E-2</v>
      </c>
      <c r="O29" s="3">
        <v>8.0399999999999999E-2</v>
      </c>
      <c r="P29" s="3">
        <v>6.0700000000000004E-2</v>
      </c>
      <c r="Q29" s="3">
        <v>4.795E-2</v>
      </c>
      <c r="R29" s="3">
        <v>4.5100000000000001E-2</v>
      </c>
      <c r="S29" s="3">
        <v>5.9400000000000008E-2</v>
      </c>
      <c r="T29" s="3">
        <v>5.4550000000000001E-2</v>
      </c>
      <c r="U29" s="3">
        <v>2.4250000000000001E-2</v>
      </c>
      <c r="V29" s="3">
        <v>2.9350000000000001E-2</v>
      </c>
      <c r="W29" s="3">
        <v>6.8349999999999994E-2</v>
      </c>
      <c r="X29" s="3">
        <v>4.5100000000000001E-2</v>
      </c>
      <c r="Y29" s="3">
        <v>7.7100000000000002E-2</v>
      </c>
      <c r="Z29" s="3">
        <v>8.9249999999999996E-2</v>
      </c>
      <c r="AA29" s="3">
        <v>6.9199999999999998E-2</v>
      </c>
      <c r="AB29" s="3">
        <v>4.9700000000000001E-2</v>
      </c>
      <c r="AC29" s="3">
        <v>3.1550000000000002E-2</v>
      </c>
      <c r="AD29" s="3">
        <v>3.3549999999999996E-2</v>
      </c>
      <c r="AE29" s="3">
        <v>1.1550000000000001E-2</v>
      </c>
      <c r="AF29" s="5">
        <v>5.0000000000000001E-4</v>
      </c>
      <c r="AG29" s="21">
        <f t="shared" si="0"/>
        <v>4.3415999999999997</v>
      </c>
      <c r="AH29" s="21">
        <f t="shared" si="1"/>
        <v>3.6908999999999996</v>
      </c>
      <c r="AI29" s="21">
        <f t="shared" si="2"/>
        <v>4.8194999999999997</v>
      </c>
      <c r="AJ29" s="20">
        <v>2.65</v>
      </c>
    </row>
    <row r="30" spans="1:36">
      <c r="A30" s="19" t="s">
        <v>30</v>
      </c>
      <c r="B30" s="15" t="s">
        <v>41</v>
      </c>
      <c r="C30" s="18" t="s">
        <v>42</v>
      </c>
      <c r="D30" s="18" t="s">
        <v>104</v>
      </c>
      <c r="E30" s="11">
        <v>0</v>
      </c>
      <c r="F30" s="11">
        <v>8</v>
      </c>
      <c r="G30" s="11">
        <v>0</v>
      </c>
      <c r="H30" s="7">
        <v>85</v>
      </c>
      <c r="I30" s="5">
        <v>0</v>
      </c>
      <c r="J30" s="5">
        <v>0</v>
      </c>
      <c r="K30" s="5">
        <v>0</v>
      </c>
      <c r="L30" s="5">
        <v>1E-3</v>
      </c>
      <c r="M30" s="3">
        <v>0.06</v>
      </c>
      <c r="N30" s="3">
        <v>7.8E-2</v>
      </c>
      <c r="O30" s="3">
        <v>4.7E-2</v>
      </c>
      <c r="P30" s="3">
        <v>5.2999999999999999E-2</v>
      </c>
      <c r="Q30" s="3">
        <v>5.5E-2</v>
      </c>
      <c r="R30" s="3">
        <v>3.5000000000000003E-2</v>
      </c>
      <c r="S30" s="3">
        <v>0.05</v>
      </c>
      <c r="T30" s="3">
        <v>8.1000000000000003E-2</v>
      </c>
      <c r="U30" s="3">
        <v>5.8000000000000003E-2</v>
      </c>
      <c r="V30" s="3">
        <v>5.7000000000000002E-2</v>
      </c>
      <c r="W30" s="3">
        <v>4.7E-2</v>
      </c>
      <c r="X30" s="3">
        <v>4.8000000000000001E-2</v>
      </c>
      <c r="Y30" s="3">
        <v>7.9000000000000001E-2</v>
      </c>
      <c r="Z30" s="3">
        <v>9.1999999999999998E-2</v>
      </c>
      <c r="AA30" s="3">
        <v>6.2E-2</v>
      </c>
      <c r="AB30" s="3">
        <v>4.2000000000000003E-2</v>
      </c>
      <c r="AC30" s="3">
        <v>3.1E-2</v>
      </c>
      <c r="AD30" s="3">
        <v>1.9E-2</v>
      </c>
      <c r="AE30" s="3">
        <v>5.0000000000000001E-3</v>
      </c>
      <c r="AF30" s="5">
        <v>0</v>
      </c>
      <c r="AG30" s="21">
        <f t="shared" si="0"/>
        <v>6.63</v>
      </c>
      <c r="AH30" s="21">
        <f t="shared" si="1"/>
        <v>6.8849999999999998</v>
      </c>
      <c r="AI30" s="21">
        <f t="shared" si="2"/>
        <v>7.82</v>
      </c>
      <c r="AJ30" s="20">
        <v>2.65</v>
      </c>
    </row>
    <row r="31" spans="1:36">
      <c r="A31" s="19" t="s">
        <v>30</v>
      </c>
      <c r="B31" s="15" t="s">
        <v>43</v>
      </c>
      <c r="C31" s="18" t="s">
        <v>44</v>
      </c>
      <c r="D31" s="18" t="s">
        <v>105</v>
      </c>
      <c r="E31" s="11">
        <v>0</v>
      </c>
      <c r="F31" s="11">
        <v>6</v>
      </c>
      <c r="G31" s="11">
        <v>0</v>
      </c>
      <c r="H31" s="7">
        <v>80</v>
      </c>
      <c r="I31" s="5">
        <v>0</v>
      </c>
      <c r="J31" s="5">
        <v>0</v>
      </c>
      <c r="K31" s="5">
        <v>0</v>
      </c>
      <c r="L31" s="5">
        <v>8.9999999999999993E-3</v>
      </c>
      <c r="M31" s="3">
        <v>2.7E-2</v>
      </c>
      <c r="N31" s="3">
        <v>6.3E-2</v>
      </c>
      <c r="O31" s="3">
        <v>0.05</v>
      </c>
      <c r="P31" s="3">
        <v>7.1999999999999995E-2</v>
      </c>
      <c r="Q31" s="3">
        <v>2.8000000000000001E-2</v>
      </c>
      <c r="R31" s="3">
        <v>0.04</v>
      </c>
      <c r="S31" s="3">
        <v>6.2E-2</v>
      </c>
      <c r="T31" s="3">
        <v>5.8000000000000003E-2</v>
      </c>
      <c r="U31" s="3">
        <v>0.03</v>
      </c>
      <c r="V31" s="3">
        <v>6.8000000000000005E-2</v>
      </c>
      <c r="W31" s="3">
        <v>0.04</v>
      </c>
      <c r="X31" s="3">
        <v>5.8000000000000003E-2</v>
      </c>
      <c r="Y31" s="3">
        <v>8.7999999999999995E-2</v>
      </c>
      <c r="Z31" s="3">
        <v>8.2000000000000003E-2</v>
      </c>
      <c r="AA31" s="3">
        <v>0.107</v>
      </c>
      <c r="AB31" s="3">
        <v>4.8000000000000001E-2</v>
      </c>
      <c r="AC31" s="3">
        <v>4.8000000000000001E-2</v>
      </c>
      <c r="AD31" s="3">
        <v>0.02</v>
      </c>
      <c r="AE31" s="3">
        <v>5.0000000000000001E-3</v>
      </c>
      <c r="AF31" s="5">
        <v>0</v>
      </c>
      <c r="AG31" s="21">
        <f t="shared" si="0"/>
        <v>5.76</v>
      </c>
      <c r="AH31" s="21">
        <f t="shared" si="1"/>
        <v>5.44</v>
      </c>
      <c r="AI31" s="21">
        <f t="shared" si="2"/>
        <v>8.56</v>
      </c>
      <c r="AJ31" s="20">
        <v>2.65</v>
      </c>
    </row>
    <row r="32" spans="1:36">
      <c r="A32" s="19" t="s">
        <v>30</v>
      </c>
      <c r="B32" s="15" t="s">
        <v>45</v>
      </c>
      <c r="C32" s="18" t="s">
        <v>46</v>
      </c>
      <c r="D32" s="18" t="s">
        <v>106</v>
      </c>
      <c r="E32" s="11">
        <v>0</v>
      </c>
      <c r="F32" s="11">
        <v>8</v>
      </c>
      <c r="G32" s="11">
        <v>0</v>
      </c>
      <c r="H32" s="7">
        <v>106</v>
      </c>
      <c r="I32" s="5">
        <v>0</v>
      </c>
      <c r="J32" s="5">
        <v>0</v>
      </c>
      <c r="K32" s="5">
        <v>6.9999999999999999E-4</v>
      </c>
      <c r="L32" s="5">
        <v>1.4999999999999999E-2</v>
      </c>
      <c r="M32" s="3">
        <v>4.7E-2</v>
      </c>
      <c r="N32" s="3">
        <v>6.4000000000000001E-2</v>
      </c>
      <c r="O32" s="3">
        <v>6.4000000000000001E-2</v>
      </c>
      <c r="P32" s="3">
        <v>4.7E-2</v>
      </c>
      <c r="Q32" s="3">
        <v>3.9E-2</v>
      </c>
      <c r="R32" s="3">
        <v>4.3999999999999997E-2</v>
      </c>
      <c r="S32" s="3">
        <v>6.5000000000000002E-2</v>
      </c>
      <c r="T32" s="3">
        <v>4.8000000000000001E-2</v>
      </c>
      <c r="U32" s="3">
        <v>3.7999999999999999E-2</v>
      </c>
      <c r="V32" s="3">
        <v>3.4000000000000002E-2</v>
      </c>
      <c r="W32" s="3">
        <v>4.3999999999999997E-2</v>
      </c>
      <c r="X32" s="3">
        <v>6.3E-2</v>
      </c>
      <c r="Y32" s="3">
        <v>7.4999999999999997E-2</v>
      </c>
      <c r="Z32" s="3">
        <v>7.0000000000000007E-2</v>
      </c>
      <c r="AA32" s="3">
        <v>6.0999999999999999E-2</v>
      </c>
      <c r="AB32" s="3">
        <v>6.4000000000000001E-2</v>
      </c>
      <c r="AC32" s="3">
        <v>6.4000000000000001E-2</v>
      </c>
      <c r="AD32" s="3">
        <v>4.2249999999999996E-2</v>
      </c>
      <c r="AE32" s="3">
        <v>9.7999999999999997E-3</v>
      </c>
      <c r="AF32" s="5">
        <v>8.0000000000000004E-4</v>
      </c>
      <c r="AG32" s="21">
        <f t="shared" si="0"/>
        <v>6.7839999999999998</v>
      </c>
      <c r="AH32" s="21">
        <f t="shared" si="1"/>
        <v>6.8900000000000006</v>
      </c>
      <c r="AI32" s="21">
        <f t="shared" si="2"/>
        <v>7.9499999999999993</v>
      </c>
      <c r="AJ32" s="20">
        <v>2.65</v>
      </c>
    </row>
    <row r="33" spans="1:36">
      <c r="A33" s="19" t="s">
        <v>30</v>
      </c>
      <c r="B33" s="15" t="s">
        <v>47</v>
      </c>
      <c r="C33" s="18" t="s">
        <v>48</v>
      </c>
      <c r="D33" s="18" t="s">
        <v>107</v>
      </c>
      <c r="E33" s="11">
        <v>0</v>
      </c>
      <c r="F33" s="11">
        <v>8</v>
      </c>
      <c r="G33" s="11">
        <v>0</v>
      </c>
      <c r="H33" s="7">
        <v>102</v>
      </c>
      <c r="I33" s="5">
        <v>0</v>
      </c>
      <c r="J33" s="5">
        <v>0</v>
      </c>
      <c r="K33" s="5">
        <v>0</v>
      </c>
      <c r="L33" s="5">
        <v>7.0000000000000001E-3</v>
      </c>
      <c r="M33" s="3">
        <v>2.5000000000000001E-2</v>
      </c>
      <c r="N33" s="3">
        <v>6.9000000000000006E-2</v>
      </c>
      <c r="O33" s="3">
        <v>5.8999999999999997E-2</v>
      </c>
      <c r="P33" s="3">
        <v>4.1000000000000002E-2</v>
      </c>
      <c r="Q33" s="3">
        <v>3.5999999999999997E-2</v>
      </c>
      <c r="R33" s="3">
        <v>3.6999999999999998E-2</v>
      </c>
      <c r="S33" s="3">
        <v>3.5000000000000003E-2</v>
      </c>
      <c r="T33" s="3">
        <v>5.3999999999999999E-2</v>
      </c>
      <c r="U33" s="3">
        <v>4.4999999999999998E-2</v>
      </c>
      <c r="V33" s="3">
        <v>4.2999999999999997E-2</v>
      </c>
      <c r="W33" s="3">
        <v>4.7E-2</v>
      </c>
      <c r="X33" s="3">
        <v>5.0999999999999997E-2</v>
      </c>
      <c r="Y33" s="3">
        <v>9.7000000000000003E-2</v>
      </c>
      <c r="Z33" s="3">
        <v>0.105</v>
      </c>
      <c r="AA33" s="3">
        <v>8.7999999999999995E-2</v>
      </c>
      <c r="AB33" s="3">
        <v>8.3000000000000004E-2</v>
      </c>
      <c r="AC33" s="3">
        <v>4.8000000000000001E-2</v>
      </c>
      <c r="AD33" s="3">
        <v>1.9E-2</v>
      </c>
      <c r="AE33" s="3">
        <v>0.01</v>
      </c>
      <c r="AF33" s="5">
        <v>1E-3</v>
      </c>
      <c r="AG33" s="21">
        <f t="shared" si="0"/>
        <v>7.0380000000000003</v>
      </c>
      <c r="AH33" s="21">
        <f t="shared" si="1"/>
        <v>5.508</v>
      </c>
      <c r="AI33" s="21">
        <f t="shared" si="2"/>
        <v>10.709999999999999</v>
      </c>
      <c r="AJ33" s="20">
        <v>2.65</v>
      </c>
    </row>
    <row r="34" spans="1:36">
      <c r="A34" s="19" t="s">
        <v>30</v>
      </c>
      <c r="B34" s="15" t="s">
        <v>49</v>
      </c>
      <c r="C34" s="18" t="s">
        <v>50</v>
      </c>
      <c r="D34" s="18" t="s">
        <v>108</v>
      </c>
      <c r="E34" s="11">
        <v>0</v>
      </c>
      <c r="F34" s="11">
        <v>2</v>
      </c>
      <c r="G34" s="11">
        <v>0</v>
      </c>
      <c r="H34" s="7">
        <v>47</v>
      </c>
      <c r="I34" s="5">
        <v>0</v>
      </c>
      <c r="J34" s="5">
        <v>0</v>
      </c>
      <c r="K34" s="5">
        <v>0</v>
      </c>
      <c r="L34" s="5">
        <v>9.75E-3</v>
      </c>
      <c r="M34" s="5">
        <v>4.5900000000000003E-2</v>
      </c>
      <c r="N34" s="5">
        <v>5.475E-2</v>
      </c>
      <c r="O34" s="5">
        <v>5.5349999999999996E-2</v>
      </c>
      <c r="P34" s="5">
        <v>5.3599999999999995E-2</v>
      </c>
      <c r="Q34" s="5">
        <v>5.0549999999999998E-2</v>
      </c>
      <c r="R34" s="5">
        <v>4.6549999999999994E-2</v>
      </c>
      <c r="S34" s="5">
        <v>5.8250000000000003E-2</v>
      </c>
      <c r="T34" s="5">
        <v>4.7550000000000002E-2</v>
      </c>
      <c r="U34" s="5">
        <v>5.2449999999999997E-2</v>
      </c>
      <c r="V34" s="5">
        <v>4.9399999999999999E-2</v>
      </c>
      <c r="W34" s="5">
        <v>4.7350000000000003E-2</v>
      </c>
      <c r="X34" s="5">
        <v>5.6399999999999999E-2</v>
      </c>
      <c r="Y34" s="5">
        <v>6.6750000000000004E-2</v>
      </c>
      <c r="Z34" s="5">
        <v>7.7499999999999999E-2</v>
      </c>
      <c r="AA34" s="5">
        <v>8.6400000000000005E-2</v>
      </c>
      <c r="AB34" s="5">
        <v>6.0949999999999997E-2</v>
      </c>
      <c r="AC34" s="5">
        <v>4.9149999999999999E-2</v>
      </c>
      <c r="AD34" s="5">
        <v>2.4349999999999997E-2</v>
      </c>
      <c r="AE34" s="5">
        <v>7.0000000000000001E-3</v>
      </c>
      <c r="AF34" s="5">
        <v>0</v>
      </c>
      <c r="AG34" s="21">
        <f t="shared" si="0"/>
        <v>2.6014499999999998</v>
      </c>
      <c r="AH34" s="21">
        <f t="shared" si="1"/>
        <v>2.7377500000000001</v>
      </c>
      <c r="AI34" s="21">
        <f t="shared" si="2"/>
        <v>4.0608000000000004</v>
      </c>
      <c r="AJ34" s="20">
        <v>2.65</v>
      </c>
    </row>
    <row r="35" spans="1:36">
      <c r="A35" s="19" t="s">
        <v>30</v>
      </c>
      <c r="B35" s="15" t="s">
        <v>51</v>
      </c>
      <c r="C35" s="18" t="s">
        <v>52</v>
      </c>
      <c r="D35" s="18" t="s">
        <v>109</v>
      </c>
      <c r="E35" s="11">
        <v>0</v>
      </c>
      <c r="F35" s="11">
        <v>8</v>
      </c>
      <c r="G35" s="11">
        <v>0</v>
      </c>
      <c r="H35" s="7">
        <v>114</v>
      </c>
      <c r="I35" s="5">
        <v>0</v>
      </c>
      <c r="J35" s="5">
        <v>0</v>
      </c>
      <c r="K35" s="5">
        <v>0</v>
      </c>
      <c r="L35" s="5">
        <v>2.0049999999999998E-2</v>
      </c>
      <c r="M35" s="5">
        <v>5.8099999999999999E-2</v>
      </c>
      <c r="N35" s="5">
        <v>8.5699999999999998E-2</v>
      </c>
      <c r="O35" s="5">
        <v>7.4399999999999994E-2</v>
      </c>
      <c r="P35" s="5">
        <v>5.16E-2</v>
      </c>
      <c r="Q35" s="5">
        <v>4.7399999999999998E-2</v>
      </c>
      <c r="R35" s="5">
        <v>4.0500000000000001E-2</v>
      </c>
      <c r="S35" s="5">
        <v>4.5200000000000004E-2</v>
      </c>
      <c r="T35" s="5">
        <v>4.6850000000000003E-2</v>
      </c>
      <c r="U35" s="5">
        <v>4.8149999999999998E-2</v>
      </c>
      <c r="V35" s="5">
        <v>4.6350000000000002E-2</v>
      </c>
      <c r="W35" s="5">
        <v>3.585E-2</v>
      </c>
      <c r="X35" s="5">
        <v>4.845E-2</v>
      </c>
      <c r="Y35" s="5">
        <v>7.7350000000000002E-2</v>
      </c>
      <c r="Z35" s="5">
        <v>8.14E-2</v>
      </c>
      <c r="AA35" s="5">
        <v>6.3E-2</v>
      </c>
      <c r="AB35" s="5">
        <v>5.3949999999999998E-2</v>
      </c>
      <c r="AC35" s="5">
        <v>4.1399999999999999E-2</v>
      </c>
      <c r="AD35" s="5">
        <v>2.955E-2</v>
      </c>
      <c r="AE35" s="5">
        <v>4.6999999999999993E-3</v>
      </c>
      <c r="AF35" s="5">
        <v>0</v>
      </c>
      <c r="AG35" s="21">
        <f t="shared" si="0"/>
        <v>9.7698</v>
      </c>
      <c r="AH35" s="21">
        <f t="shared" si="1"/>
        <v>5.5232999999999999</v>
      </c>
      <c r="AI35" s="21">
        <f t="shared" si="2"/>
        <v>9.2796000000000003</v>
      </c>
      <c r="AJ35" s="20">
        <v>2.65</v>
      </c>
    </row>
    <row r="36" spans="1:36">
      <c r="A36" s="19" t="s">
        <v>30</v>
      </c>
      <c r="B36" s="15">
        <v>20</v>
      </c>
      <c r="C36" s="18" t="s">
        <v>53</v>
      </c>
      <c r="D36" s="18" t="s">
        <v>110</v>
      </c>
      <c r="E36" s="11">
        <v>0</v>
      </c>
      <c r="F36" s="11">
        <v>4</v>
      </c>
      <c r="G36" s="11">
        <v>0</v>
      </c>
      <c r="H36" s="7">
        <v>79</v>
      </c>
      <c r="I36" s="5">
        <v>0</v>
      </c>
      <c r="J36" s="5">
        <v>0</v>
      </c>
      <c r="K36" s="5">
        <v>0</v>
      </c>
      <c r="L36" s="5">
        <v>8.9999999999999993E-3</v>
      </c>
      <c r="M36" s="5">
        <v>3.5999999999999997E-2</v>
      </c>
      <c r="N36" s="5">
        <v>5.11E-2</v>
      </c>
      <c r="O36" s="5">
        <v>6.3E-2</v>
      </c>
      <c r="P36" s="5">
        <v>5.0999999999999997E-2</v>
      </c>
      <c r="Q36" s="5">
        <v>5.8900000000000001E-2</v>
      </c>
      <c r="R36" s="5">
        <v>5.1150000000000001E-2</v>
      </c>
      <c r="S36" s="5">
        <v>5.5799999999999995E-2</v>
      </c>
      <c r="T36" s="5">
        <v>5.2999999999999999E-2</v>
      </c>
      <c r="U36" s="5">
        <v>5.4050000000000001E-2</v>
      </c>
      <c r="V36" s="5">
        <v>0.05</v>
      </c>
      <c r="W36" s="5">
        <v>4.9000000000000002E-2</v>
      </c>
      <c r="X36" s="5">
        <v>5.3099999999999994E-2</v>
      </c>
      <c r="Y36" s="5">
        <v>8.5249999999999992E-2</v>
      </c>
      <c r="Z36" s="5">
        <v>7.9000000000000001E-2</v>
      </c>
      <c r="AA36" s="5">
        <v>5.985E-2</v>
      </c>
      <c r="AB36" s="5">
        <v>6.105E-2</v>
      </c>
      <c r="AC36" s="5">
        <v>4.4450000000000003E-2</v>
      </c>
      <c r="AD36" s="5">
        <v>2.6200000000000001E-2</v>
      </c>
      <c r="AE36" s="5">
        <v>7.9000000000000008E-3</v>
      </c>
      <c r="AF36" s="5">
        <v>8.0000000000000004E-4</v>
      </c>
      <c r="AG36" s="21">
        <f t="shared" si="0"/>
        <v>4.9770000000000003</v>
      </c>
      <c r="AH36" s="21">
        <f t="shared" si="1"/>
        <v>4.4081999999999999</v>
      </c>
      <c r="AI36" s="21">
        <f t="shared" si="2"/>
        <v>6.7347499999999991</v>
      </c>
      <c r="AJ36" s="20">
        <v>2.65</v>
      </c>
    </row>
    <row r="37" spans="1:36">
      <c r="A37" s="19" t="s">
        <v>30</v>
      </c>
      <c r="B37" s="15">
        <v>23</v>
      </c>
      <c r="C37" s="18" t="s">
        <v>54</v>
      </c>
      <c r="D37" s="18" t="s">
        <v>111</v>
      </c>
      <c r="E37" s="11">
        <v>0</v>
      </c>
      <c r="F37" s="11">
        <v>2</v>
      </c>
      <c r="G37" s="11">
        <v>0</v>
      </c>
      <c r="H37" s="7">
        <v>57</v>
      </c>
      <c r="I37" s="5">
        <v>0</v>
      </c>
      <c r="J37" s="5">
        <v>0</v>
      </c>
      <c r="K37" s="5">
        <v>0</v>
      </c>
      <c r="L37" s="5">
        <v>1.8E-3</v>
      </c>
      <c r="M37" s="5">
        <v>3.0350000000000002E-2</v>
      </c>
      <c r="N37" s="5">
        <v>7.6100000000000001E-2</v>
      </c>
      <c r="O37" s="5">
        <v>7.9899999999999999E-2</v>
      </c>
      <c r="P37" s="5">
        <v>6.4049999999999996E-2</v>
      </c>
      <c r="Q37" s="5">
        <v>5.4199999999999998E-2</v>
      </c>
      <c r="R37" s="5">
        <v>6.9849999999999995E-2</v>
      </c>
      <c r="S37" s="5">
        <v>7.0199999999999999E-2</v>
      </c>
      <c r="T37" s="5">
        <v>5.1200000000000002E-2</v>
      </c>
      <c r="U37" s="5">
        <v>4.2599999999999999E-2</v>
      </c>
      <c r="V37" s="5">
        <v>4.1700000000000001E-2</v>
      </c>
      <c r="W37" s="5">
        <v>4.8600000000000004E-2</v>
      </c>
      <c r="X37" s="5">
        <v>6.93E-2</v>
      </c>
      <c r="Y37" s="5">
        <v>7.7149999999999996E-2</v>
      </c>
      <c r="Z37" s="5">
        <v>7.3999999999999996E-2</v>
      </c>
      <c r="AA37" s="5">
        <v>7.2999999999999995E-2</v>
      </c>
      <c r="AB37" s="5">
        <v>3.9699999999999999E-2</v>
      </c>
      <c r="AC37" s="5">
        <v>2.8999999999999998E-2</v>
      </c>
      <c r="AD37" s="5">
        <v>7.6500000000000005E-3</v>
      </c>
      <c r="AE37" s="5">
        <v>0</v>
      </c>
      <c r="AF37" s="5">
        <v>0</v>
      </c>
      <c r="AG37" s="21">
        <f t="shared" si="0"/>
        <v>4.5542999999999996</v>
      </c>
      <c r="AH37" s="21">
        <f t="shared" si="1"/>
        <v>4.0014000000000003</v>
      </c>
      <c r="AI37" s="21">
        <f t="shared" si="2"/>
        <v>4.3975499999999998</v>
      </c>
      <c r="AJ37" s="20">
        <v>2.65</v>
      </c>
    </row>
    <row r="38" spans="1:36">
      <c r="A38" s="19" t="s">
        <v>30</v>
      </c>
      <c r="B38" s="15">
        <v>46</v>
      </c>
      <c r="C38" s="18" t="s">
        <v>55</v>
      </c>
      <c r="D38" s="18" t="s">
        <v>112</v>
      </c>
      <c r="E38" s="11">
        <v>8</v>
      </c>
      <c r="F38" s="11">
        <v>0</v>
      </c>
      <c r="G38" s="11">
        <v>0</v>
      </c>
      <c r="H38" s="7">
        <v>111</v>
      </c>
      <c r="I38" s="5">
        <v>0</v>
      </c>
      <c r="J38" s="5">
        <v>0</v>
      </c>
      <c r="K38" s="5">
        <v>0</v>
      </c>
      <c r="L38" s="5">
        <v>1.1849999999999999E-2</v>
      </c>
      <c r="M38" s="5">
        <v>4.7850000000000004E-2</v>
      </c>
      <c r="N38" s="5">
        <v>8.1299999999999997E-2</v>
      </c>
      <c r="O38" s="5">
        <v>6.8699999999999997E-2</v>
      </c>
      <c r="P38" s="5">
        <v>5.3900000000000003E-2</v>
      </c>
      <c r="Q38" s="5">
        <v>4.65E-2</v>
      </c>
      <c r="R38" s="5">
        <v>4.41E-2</v>
      </c>
      <c r="S38" s="5">
        <v>4.6649999999999997E-2</v>
      </c>
      <c r="T38" s="5">
        <v>4.965E-2</v>
      </c>
      <c r="U38" s="5">
        <v>4.6700000000000005E-2</v>
      </c>
      <c r="V38" s="5">
        <v>4.555E-2</v>
      </c>
      <c r="W38" s="5">
        <v>4.5899999999999996E-2</v>
      </c>
      <c r="X38" s="5">
        <v>5.7099999999999998E-2</v>
      </c>
      <c r="Y38" s="5">
        <v>7.4499999999999997E-2</v>
      </c>
      <c r="Z38" s="5">
        <v>7.569999999999999E-2</v>
      </c>
      <c r="AA38" s="5">
        <v>6.9400000000000003E-2</v>
      </c>
      <c r="AB38" s="5">
        <v>4.8399999999999999E-2</v>
      </c>
      <c r="AC38" s="5">
        <v>4.24E-2</v>
      </c>
      <c r="AD38" s="5">
        <v>2.9850000000000002E-2</v>
      </c>
      <c r="AE38" s="5">
        <v>1.34E-2</v>
      </c>
      <c r="AF38" s="5">
        <v>8.9999999999999998E-4</v>
      </c>
      <c r="AG38" s="21">
        <f t="shared" si="0"/>
        <v>9.0243000000000002</v>
      </c>
      <c r="AH38" s="21">
        <f t="shared" si="1"/>
        <v>6.3380999999999998</v>
      </c>
      <c r="AI38" s="21">
        <f t="shared" si="2"/>
        <v>8.4026999999999994</v>
      </c>
      <c r="AJ38" s="20">
        <v>2.65</v>
      </c>
    </row>
    <row r="39" spans="1:36">
      <c r="A39" s="19" t="s">
        <v>30</v>
      </c>
      <c r="B39" s="15">
        <v>50</v>
      </c>
      <c r="C39" s="18" t="s">
        <v>64</v>
      </c>
      <c r="D39" s="18" t="s">
        <v>113</v>
      </c>
      <c r="E39" s="11">
        <v>4</v>
      </c>
      <c r="F39" s="11">
        <v>0</v>
      </c>
      <c r="G39" s="11">
        <v>0</v>
      </c>
      <c r="H39" s="7">
        <v>28</v>
      </c>
      <c r="I39" s="6">
        <v>8.8571428571428566E-5</v>
      </c>
      <c r="J39" s="6">
        <v>1.1428571428571429E-5</v>
      </c>
      <c r="K39" s="6">
        <v>1.0428571428571428E-4</v>
      </c>
      <c r="L39" s="6">
        <v>1.4117142857142859E-2</v>
      </c>
      <c r="M39" s="6">
        <v>5.7370000000000004E-2</v>
      </c>
      <c r="N39" s="6">
        <v>8.6361428571428561E-2</v>
      </c>
      <c r="O39" s="6">
        <v>7.5472857142857147E-2</v>
      </c>
      <c r="P39" s="6">
        <v>4.9895714285714279E-2</v>
      </c>
      <c r="Q39" s="6">
        <v>3.8699999999999998E-2</v>
      </c>
      <c r="R39" s="6">
        <v>3.8705714285714295E-2</v>
      </c>
      <c r="S39" s="6">
        <v>4.5048571428571431E-2</v>
      </c>
      <c r="T39" s="6">
        <v>5.399857142857143E-2</v>
      </c>
      <c r="U39" s="6">
        <v>5.1128571428571433E-2</v>
      </c>
      <c r="V39" s="6">
        <v>4.1267142857142863E-2</v>
      </c>
      <c r="W39" s="6">
        <v>4.3812857142857133E-2</v>
      </c>
      <c r="X39" s="6">
        <v>5.4157142857142862E-2</v>
      </c>
      <c r="Y39" s="6">
        <v>8.1277142857142867E-2</v>
      </c>
      <c r="Z39" s="6">
        <v>8.4111428571428559E-2</v>
      </c>
      <c r="AA39" s="6">
        <v>6.7015714285714276E-2</v>
      </c>
      <c r="AB39" s="6">
        <v>4.702428571428572E-2</v>
      </c>
      <c r="AC39" s="6">
        <v>3.7047142857142869E-2</v>
      </c>
      <c r="AD39" s="6">
        <v>2.3674285714285717E-2</v>
      </c>
      <c r="AE39" s="6">
        <v>8.2600000000000017E-3</v>
      </c>
      <c r="AF39" s="6">
        <v>1.3785714285714289E-3</v>
      </c>
      <c r="AG39" s="21">
        <f t="shared" si="0"/>
        <v>2.4181199999999996</v>
      </c>
      <c r="AH39" s="21">
        <f t="shared" si="1"/>
        <v>1.5164000000000002</v>
      </c>
      <c r="AI39" s="21">
        <f t="shared" si="2"/>
        <v>2.3551199999999994</v>
      </c>
      <c r="AJ39" s="20">
        <v>2.65</v>
      </c>
    </row>
    <row r="40" spans="1:36">
      <c r="E40" s="17">
        <v>60</v>
      </c>
      <c r="F40" s="17">
        <v>45</v>
      </c>
      <c r="G40" s="17">
        <v>25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6">
      <c r="E41" s="28" t="s">
        <v>65</v>
      </c>
      <c r="F41" s="28"/>
      <c r="G41" s="28"/>
    </row>
    <row r="42" spans="1:36">
      <c r="A42" s="22" t="s">
        <v>75</v>
      </c>
    </row>
    <row r="43" spans="1:36">
      <c r="A43" s="9" t="s">
        <v>63</v>
      </c>
    </row>
  </sheetData>
  <mergeCells count="12">
    <mergeCell ref="AH1:AH2"/>
    <mergeCell ref="AI1:AI2"/>
    <mergeCell ref="AJ1:AJ2"/>
    <mergeCell ref="E41:G41"/>
    <mergeCell ref="AG1:AG2"/>
    <mergeCell ref="E1:G1"/>
    <mergeCell ref="I1:AF1"/>
    <mergeCell ref="A1:A2"/>
    <mergeCell ref="B1:B2"/>
    <mergeCell ref="C1:C2"/>
    <mergeCell ref="H1:H2"/>
    <mergeCell ref="D1:D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2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Duque de Caxias 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cp:lastPrinted>2011-10-25T12:45:56Z</cp:lastPrinted>
  <dcterms:created xsi:type="dcterms:W3CDTF">2011-10-21T20:11:39Z</dcterms:created>
  <dcterms:modified xsi:type="dcterms:W3CDTF">2013-01-15T15:44:52Z</dcterms:modified>
</cp:coreProperties>
</file>